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Henry Simon\P2KB\"/>
    </mc:Choice>
  </mc:AlternateContent>
  <xr:revisionPtr revIDLastSave="0" documentId="13_ncr:1_{2F6CC823-11FA-49C0-A482-F1F85EE88008}" xr6:coauthVersionLast="45" xr6:coauthVersionMax="45" xr10:uidLastSave="{00000000-0000-0000-0000-000000000000}"/>
  <bookViews>
    <workbookView xWindow="-110" yWindow="-110" windowWidth="19420" windowHeight="10300" activeTab="4" xr2:uid="{1FA467B9-FA12-42EC-BFAA-E1ED1B1B6F84}"/>
  </bookViews>
  <sheets>
    <sheet name="2019" sheetId="1" r:id="rId1"/>
    <sheet name="2020" sheetId="2" r:id="rId2"/>
    <sheet name="2021" sheetId="3" r:id="rId3"/>
    <sheet name="2022" sheetId="4" r:id="rId4"/>
    <sheet name="2023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'2019'!$A$1:$BO$113</definedName>
    <definedName name="_xlnm.Print_Area" localSheetId="1">'2020'!$A$1:$BO$113</definedName>
    <definedName name="_xlnm.Print_Area" localSheetId="2">'2021'!$A$1:$BO$113</definedName>
    <definedName name="_xlnm.Print_Area" localSheetId="3">'2022'!$A$1:$BO$113</definedName>
    <definedName name="_xlnm.Print_Area" localSheetId="4">'2023'!$A$1:$BO$113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5" l="1"/>
  <c r="AB89" i="5"/>
  <c r="AB87" i="5"/>
  <c r="AB84" i="5"/>
  <c r="AB80" i="5"/>
  <c r="AB78" i="5"/>
  <c r="AB77" i="5"/>
  <c r="AB76" i="5"/>
  <c r="AB75" i="5"/>
  <c r="AB71" i="5"/>
  <c r="AB68" i="5"/>
  <c r="AB66" i="5"/>
  <c r="AB64" i="5"/>
  <c r="AB61" i="5"/>
  <c r="AB60" i="5"/>
  <c r="AB59" i="5"/>
  <c r="AB58" i="5"/>
  <c r="AB57" i="5"/>
  <c r="AB55" i="5"/>
  <c r="AB53" i="5"/>
  <c r="AB50" i="5"/>
  <c r="AB47" i="5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X10" i="5"/>
  <c r="W10" i="5"/>
  <c r="V10" i="5"/>
  <c r="AC7" i="5"/>
  <c r="AB7" i="5"/>
  <c r="AA7" i="5"/>
  <c r="Z7" i="5"/>
  <c r="AB91" i="4"/>
  <c r="AB89" i="4"/>
  <c r="AB87" i="4"/>
  <c r="AB84" i="4"/>
  <c r="AB80" i="4"/>
  <c r="AB78" i="4"/>
  <c r="AB77" i="4"/>
  <c r="AB76" i="4"/>
  <c r="AB75" i="4"/>
  <c r="AB71" i="4"/>
  <c r="AB68" i="4"/>
  <c r="AB66" i="4"/>
  <c r="AB64" i="4"/>
  <c r="AB73" i="4" s="1"/>
  <c r="AB61" i="4"/>
  <c r="AB60" i="4"/>
  <c r="AB59" i="4"/>
  <c r="AB58" i="4"/>
  <c r="AB57" i="4"/>
  <c r="AB55" i="4"/>
  <c r="AB53" i="4"/>
  <c r="AB62" i="4" s="1"/>
  <c r="AB50" i="4"/>
  <c r="AB47" i="4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X10" i="4"/>
  <c r="W10" i="4"/>
  <c r="V10" i="4"/>
  <c r="AC7" i="4"/>
  <c r="AB7" i="4"/>
  <c r="AA7" i="4"/>
  <c r="Z7" i="4"/>
  <c r="AB91" i="3"/>
  <c r="AB89" i="3"/>
  <c r="AB87" i="3"/>
  <c r="AB84" i="3"/>
  <c r="AB80" i="3"/>
  <c r="AB78" i="3"/>
  <c r="AB77" i="3"/>
  <c r="AB76" i="3"/>
  <c r="AB75" i="3"/>
  <c r="AB71" i="3"/>
  <c r="AB68" i="3"/>
  <c r="AB66" i="3"/>
  <c r="AB64" i="3"/>
  <c r="AB61" i="3"/>
  <c r="AB60" i="3"/>
  <c r="AB59" i="3"/>
  <c r="AB58" i="3"/>
  <c r="AB57" i="3"/>
  <c r="AB55" i="3"/>
  <c r="AB53" i="3"/>
  <c r="AB50" i="3"/>
  <c r="AB47" i="3"/>
  <c r="AB51" i="3" s="1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X10" i="3"/>
  <c r="W10" i="3"/>
  <c r="V10" i="3"/>
  <c r="AC7" i="3"/>
  <c r="AB7" i="3"/>
  <c r="AA7" i="3"/>
  <c r="Z7" i="3"/>
  <c r="AB91" i="2"/>
  <c r="AB89" i="2"/>
  <c r="AB87" i="2"/>
  <c r="AB84" i="2"/>
  <c r="AB80" i="2"/>
  <c r="AB78" i="2"/>
  <c r="AB77" i="2"/>
  <c r="AB76" i="2"/>
  <c r="AB75" i="2"/>
  <c r="AB71" i="2"/>
  <c r="AB68" i="2"/>
  <c r="AB66" i="2"/>
  <c r="AB64" i="2"/>
  <c r="AB61" i="2"/>
  <c r="AB60" i="2"/>
  <c r="AB59" i="2"/>
  <c r="AB58" i="2"/>
  <c r="AB57" i="2"/>
  <c r="AB55" i="2"/>
  <c r="AB53" i="2"/>
  <c r="AB50" i="2"/>
  <c r="AB47" i="2"/>
  <c r="AB51" i="2" s="1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X10" i="2"/>
  <c r="W10" i="2"/>
  <c r="V10" i="2"/>
  <c r="AC7" i="2"/>
  <c r="AB7" i="2"/>
  <c r="AA7" i="2"/>
  <c r="Z7" i="2"/>
  <c r="AB91" i="1"/>
  <c r="AB89" i="1"/>
  <c r="AB87" i="1"/>
  <c r="AB84" i="1"/>
  <c r="AB80" i="1"/>
  <c r="AB78" i="1"/>
  <c r="AB77" i="1"/>
  <c r="AB76" i="1"/>
  <c r="AB75" i="1"/>
  <c r="AB71" i="1"/>
  <c r="AB68" i="1"/>
  <c r="AB66" i="1"/>
  <c r="AB64" i="1"/>
  <c r="AB73" i="1" s="1"/>
  <c r="AB61" i="1"/>
  <c r="AB60" i="1"/>
  <c r="AB59" i="1"/>
  <c r="AB58" i="1"/>
  <c r="AB57" i="1"/>
  <c r="AB55" i="1"/>
  <c r="AB53" i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X10" i="1"/>
  <c r="W10" i="1"/>
  <c r="V10" i="1"/>
  <c r="AC7" i="1"/>
  <c r="AB7" i="1"/>
  <c r="AA7" i="1"/>
  <c r="Z7" i="1"/>
  <c r="AB51" i="5" l="1"/>
  <c r="AB82" i="5"/>
  <c r="AB93" i="5" s="1"/>
  <c r="AB73" i="2"/>
  <c r="AB82" i="1"/>
  <c r="AB93" i="1" s="1"/>
  <c r="AB62" i="2"/>
  <c r="AB73" i="5"/>
  <c r="AB62" i="5"/>
  <c r="AB82" i="3"/>
  <c r="AB93" i="3" s="1"/>
  <c r="AB73" i="3"/>
  <c r="AB82" i="2"/>
  <c r="AB93" i="2" s="1"/>
  <c r="AB62" i="3"/>
  <c r="AB51" i="4"/>
  <c r="AB82" i="4"/>
  <c r="AB93" i="4" s="1"/>
  <c r="AB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C2763B6E-D3EA-4780-ADFF-48FC43BC7BE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17B6255D-480B-4F3D-827A-9011DA554C2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9D970807-02EF-4F3A-9D54-2F3D838550A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2B0C73EA-91A1-45C5-8826-1E141EE122F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47685D5-EBAD-45E7-B2C4-97954A3751BA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<sst xmlns="http://schemas.openxmlformats.org/spreadsheetml/2006/main" count="610" uniqueCount="101">
  <si>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</si>
  <si>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</si>
  <si>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</si>
  <si>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</si>
  <si>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</si>
  <si>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</si>
  <si>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</si>
  <si>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</si>
  <si>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</si>
  <si>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</si>
  <si>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</si>
  <si>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</si>
  <si>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</si>
  <si>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</si>
  <si>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</si>
  <si>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</si>
  <si>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</si>
  <si>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</si>
  <si>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</si>
  <si>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</si>
  <si>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</si>
  <si>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</si>
  <si>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</si>
  <si>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</si>
  <si>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</si>
  <si>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</si>
  <si>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</si>
  <si>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</si>
  <si>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</si>
  <si>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</si>
  <si>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</si>
  <si>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</si>
  <si>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</si>
  <si>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</si>
  <si>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</si>
  <si>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</si>
  <si>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</si>
  <si>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</si>
  <si>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</si>
  <si>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</si>
  <si>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</si>
  <si>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</si>
  <si>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</si>
  <si>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</si>
  <si>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</si>
  <si>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</si>
  <si>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</si>
  <si>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</si>
  <si>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</si>
  <si>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</si>
  <si>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</si>
  <si>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</si>
  <si>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</si>
  <si>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</si>
  <si>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</si>
  <si>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</si>
  <si>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</si>
  <si>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</si>
  <si>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</si>
  <si>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</si>
  <si>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</si>
  <si>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</si>
  <si>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</si>
  <si>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</si>
  <si>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</si>
  <si>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</si>
  <si>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</si>
  <si>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 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</si>
  <si>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</si>
  <si>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</si>
  <si>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</si>
  <si>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</si>
  <si>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</si>
  <si>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</si>
  <si>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</si>
  <si>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</si>
  <si>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</si>
  <si>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</si>
  <si>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 xml:space="preserve">Melakukan penelitian mandiri yg berhubungan dgn profesinya atau </t>
  </si>
  <si>
    <t>berhubungan dgn 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</si>
  <si>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</si>
  <si>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</si>
  <si>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</si>
  <si>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</si>
  <si>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</t>
  </si>
  <si>
    <t>P2KB IPD CABANG</t>
  </si>
  <si>
    <t xml:space="preserve"> laporkan jumlah angka SKP yang telah diperoleh yang bersangkutan.</t>
  </si>
  <si>
    <t>Depok,                                             2019</t>
  </si>
  <si>
    <t>TANDA-TANGAN</t>
  </si>
  <si>
    <t>NAMA LENGKAP</t>
  </si>
  <si>
    <t>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</si>
  <si>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</si>
  <si>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</si>
  <si>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</si>
  <si>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</si>
  <si>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</si>
  <si>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</si>
  <si>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          2020</t>
  </si>
  <si>
    <t>Depok,                                             2021</t>
  </si>
  <si>
    <t>Depok,                                             2022</t>
  </si>
  <si>
    <t>Depok,                                 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</si>
</sst>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1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4" fillId="2" borderId="0" xfId="1" applyFont="1" applyFill="1"/>
    <xf numFmtId="0" fontId="5" fillId="2" borderId="5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3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2" fillId="4" borderId="14" xfId="1" applyFont="1" applyFill="1" applyBorder="1"/>
    <xf numFmtId="0" fontId="2" fillId="5" borderId="3" xfId="1" applyFont="1" applyFill="1" applyBorder="1"/>
    <xf numFmtId="0" fontId="2" fillId="4" borderId="15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3" xfId="1" applyFont="1" applyFill="1" applyBorder="1"/>
    <xf numFmtId="0" fontId="2" fillId="5" borderId="6" xfId="1" applyFont="1" applyFill="1" applyBorder="1"/>
    <xf numFmtId="0" fontId="2" fillId="6" borderId="17" xfId="1" applyFont="1" applyFill="1" applyBorder="1"/>
    <xf numFmtId="0" fontId="2" fillId="6" borderId="16" xfId="1" applyFont="1" applyFill="1" applyBorder="1"/>
    <xf numFmtId="0" fontId="5" fillId="6" borderId="16" xfId="1" applyFont="1" applyFill="1" applyBorder="1" applyAlignment="1">
      <alignment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4" xfId="1" applyFont="1" applyFill="1" applyBorder="1"/>
    <xf numFmtId="0" fontId="2" fillId="9" borderId="0" xfId="1" applyFont="1" applyFill="1"/>
    <xf numFmtId="0" fontId="5" fillId="9" borderId="0" xfId="1" applyFont="1" applyFill="1"/>
    <xf numFmtId="0" fontId="8" fillId="7" borderId="4" xfId="1" applyFont="1" applyFill="1" applyBorder="1" applyAlignment="1">
      <alignment horizontal="center" vertical="center"/>
    </xf>
    <xf numFmtId="0" fontId="5" fillId="8" borderId="15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8" fillId="7" borderId="4" xfId="1" applyFont="1" applyFill="1" applyBorder="1"/>
    <xf numFmtId="0" fontId="5" fillId="8" borderId="13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7" xfId="1" applyFont="1" applyFill="1" applyBorder="1" applyAlignment="1">
      <alignment horizontal="left" vertical="center"/>
    </xf>
    <xf numFmtId="0" fontId="5" fillId="9" borderId="16" xfId="1" applyFont="1" applyFill="1" applyBorder="1" applyAlignment="1">
      <alignment horizontal="left" vertical="center"/>
    </xf>
    <xf numFmtId="0" fontId="2" fillId="9" borderId="16" xfId="1" applyFont="1" applyFill="1" applyBorder="1"/>
    <xf numFmtId="0" fontId="2" fillId="9" borderId="18" xfId="1" applyFont="1" applyFill="1" applyBorder="1"/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4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17" xfId="1" applyFont="1" applyFill="1" applyBorder="1" applyAlignment="1">
      <alignment vertical="center"/>
    </xf>
    <xf numFmtId="0" fontId="2" fillId="9" borderId="16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8" borderId="14" xfId="1" applyFont="1" applyFill="1" applyBorder="1" applyAlignment="1">
      <alignment horizontal="center" vertical="center"/>
    </xf>
    <xf numFmtId="0" fontId="5" fillId="8" borderId="13" xfId="1" applyFont="1" applyFill="1" applyBorder="1" applyAlignment="1">
      <alignment horizontal="center" vertical="center"/>
    </xf>
    <xf numFmtId="0" fontId="5" fillId="9" borderId="17" xfId="1" applyFont="1" applyFill="1" applyBorder="1" applyAlignment="1">
      <alignment horizontal="left" vertical="center"/>
    </xf>
    <xf numFmtId="0" fontId="5" fillId="9" borderId="16" xfId="1" applyFont="1" applyFill="1" applyBorder="1" applyAlignment="1">
      <alignment horizontal="left" vertical="center"/>
    </xf>
    <xf numFmtId="0" fontId="5" fillId="9" borderId="18" xfId="1" applyFont="1" applyFill="1" applyBorder="1" applyAlignment="1">
      <alignment horizontal="left" vertical="center"/>
    </xf>
    <xf numFmtId="0" fontId="2" fillId="10" borderId="17" xfId="1" applyFont="1" applyFill="1" applyBorder="1" applyAlignment="1">
      <alignment horizontal="center" vertical="center"/>
    </xf>
    <xf numFmtId="0" fontId="2" fillId="10" borderId="16" xfId="1" applyFont="1" applyFill="1" applyBorder="1" applyAlignment="1">
      <alignment horizontal="center" vertical="center"/>
    </xf>
    <xf numFmtId="0" fontId="2" fillId="10" borderId="18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4" fillId="6" borderId="17" xfId="1" applyFont="1" applyFill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3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164" fontId="2" fillId="5" borderId="16" xfId="1" applyNumberFormat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1088F2DC-8883-4943-A6AA-0FA6444AD1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4AF6DD9-304B-4B01-8013-F92A8E9B38C3}"/>
            </a:ext>
          </a:extLst>
        </xdr:cNvPr>
        <xdr:cNvGrpSpPr>
          <a:grpSpLocks/>
        </xdr:cNvGrpSpPr>
      </xdr:nvGrpSpPr>
      <xdr:grpSpPr bwMode="auto">
        <a:xfrm>
          <a:off x="158750" y="381000"/>
          <a:ext cx="1009650" cy="128905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96B7277-07DB-4E71-B0A4-77F416BA43B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40D42D1-E1B1-49C9-99F5-75B9143A45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B6466F4-65A3-4AC4-B982-A9F4CFA37652}"/>
            </a:ext>
          </a:extLst>
        </xdr:cNvPr>
        <xdr:cNvSpPr/>
      </xdr:nvSpPr>
      <xdr:spPr>
        <a:xfrm rot="10800000">
          <a:off x="8998458" y="61907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C3997EF-35CC-4765-8951-2C44684EDFA5}"/>
            </a:ext>
          </a:extLst>
        </xdr:cNvPr>
        <xdr:cNvSpPr/>
      </xdr:nvSpPr>
      <xdr:spPr>
        <a:xfrm rot="10800000">
          <a:off x="8997950" y="35433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EC3C91E-9E13-4967-81DE-047677980033}"/>
            </a:ext>
          </a:extLst>
        </xdr:cNvPr>
        <xdr:cNvSpPr/>
      </xdr:nvSpPr>
      <xdr:spPr>
        <a:xfrm rot="10800000">
          <a:off x="89725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511057E-BCCB-46B6-A223-22FA5E3C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5326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BA6EAF9-3B20-4B70-AA82-AEBE19BBCC0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220AAB5-A061-4A54-87FD-350C5ED7021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1D262A9-7770-43C1-8FF7-C8FDA74B78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38A4F44-D483-4E8F-924C-BEC951A9A9A4}"/>
            </a:ext>
          </a:extLst>
        </xdr:cNvPr>
        <xdr:cNvSpPr/>
      </xdr:nvSpPr>
      <xdr:spPr>
        <a:xfrm rot="10800000">
          <a:off x="8998458" y="61907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501572F-8C0A-48C8-AE5D-F8B0319ED0C8}"/>
            </a:ext>
          </a:extLst>
        </xdr:cNvPr>
        <xdr:cNvSpPr/>
      </xdr:nvSpPr>
      <xdr:spPr>
        <a:xfrm rot="10800000">
          <a:off x="8997950" y="35433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5AF045A-5338-413B-81C1-6E0BB3522A85}"/>
            </a:ext>
          </a:extLst>
        </xdr:cNvPr>
        <xdr:cNvSpPr/>
      </xdr:nvSpPr>
      <xdr:spPr>
        <a:xfrm rot="10800000">
          <a:off x="89725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7B8300A2-859A-4317-A17D-936168B2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5326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9F40914-4B89-4243-8384-3E493C25755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8667935-2A63-41EC-B9B8-77BA35C51FA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3ECF0C0-4AC9-4975-A22B-EC2B18300A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0568FE5-6BA7-449B-A93B-8CE47772BE60}"/>
            </a:ext>
          </a:extLst>
        </xdr:cNvPr>
        <xdr:cNvSpPr/>
      </xdr:nvSpPr>
      <xdr:spPr>
        <a:xfrm rot="10800000">
          <a:off x="8998458" y="61907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7D91FBC-BB7A-4503-A159-F2766C25F25A}"/>
            </a:ext>
          </a:extLst>
        </xdr:cNvPr>
        <xdr:cNvSpPr/>
      </xdr:nvSpPr>
      <xdr:spPr>
        <a:xfrm rot="10800000">
          <a:off x="8997950" y="35433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4FE858E-84BE-4940-A330-B344002FED5F}"/>
            </a:ext>
          </a:extLst>
        </xdr:cNvPr>
        <xdr:cNvSpPr/>
      </xdr:nvSpPr>
      <xdr:spPr>
        <a:xfrm rot="10800000">
          <a:off x="89725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0E7914AC-A9F7-4993-8F93-3201E624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5326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601F85E-9AB2-4FC4-BFB0-7FF097735A6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489A950-FE4E-49F6-8201-A3CC36CF25E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11A6DE6-2B12-469B-BDA4-26EC6736DE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79EA9B5-9722-4DC4-AC6A-1AD51CBD8CCE}"/>
            </a:ext>
          </a:extLst>
        </xdr:cNvPr>
        <xdr:cNvSpPr/>
      </xdr:nvSpPr>
      <xdr:spPr>
        <a:xfrm rot="10800000">
          <a:off x="8998458" y="61907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03B09FE-6B76-41F6-B9A9-815191E22A09}"/>
            </a:ext>
          </a:extLst>
        </xdr:cNvPr>
        <xdr:cNvSpPr/>
      </xdr:nvSpPr>
      <xdr:spPr>
        <a:xfrm rot="10800000">
          <a:off x="8997950" y="35433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BF093A2-CE71-4818-8679-1B628610349F}"/>
            </a:ext>
          </a:extLst>
        </xdr:cNvPr>
        <xdr:cNvSpPr/>
      </xdr:nvSpPr>
      <xdr:spPr>
        <a:xfrm rot="10800000">
          <a:off x="89725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C3A2382-529D-4B45-96DD-9DC2E08B4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5326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F9885CF-A2DC-444A-868A-EFED2421156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73ED6ED-8DF4-41A5-A008-C72BF5143D5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C775AC8-1B96-47EB-8A60-982E84F7E9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DA96CB7-C76A-4B40-A45C-050E795AA8FB}"/>
            </a:ext>
          </a:extLst>
        </xdr:cNvPr>
        <xdr:cNvSpPr/>
      </xdr:nvSpPr>
      <xdr:spPr>
        <a:xfrm rot="10800000">
          <a:off x="8998458" y="61907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2EEDCF4-F9EF-4CC3-A3F2-707A06686825}"/>
            </a:ext>
          </a:extLst>
        </xdr:cNvPr>
        <xdr:cNvSpPr/>
      </xdr:nvSpPr>
      <xdr:spPr>
        <a:xfrm rot="10800000">
          <a:off x="8997950" y="35433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A6425D3-170A-4697-90C5-1F38CC4D6BA7}"/>
            </a:ext>
          </a:extLst>
        </xdr:cNvPr>
        <xdr:cNvSpPr/>
      </xdr:nvSpPr>
      <xdr:spPr>
        <a:xfrm rot="10800000">
          <a:off x="89725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228600</xdr:colOff>
      <xdr:row>100</xdr:row>
      <xdr:rowOff>31750</xdr:rowOff>
    </xdr:from>
    <xdr:to>
      <xdr:col>22</xdr:col>
      <xdr:colOff>101600</xdr:colOff>
      <xdr:row>103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57F07905-87F0-4D47-B04E-9A2FF67F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9532600"/>
          <a:ext cx="20574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1</v>
          </cell>
          <cell r="AC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Henry Simon saragih</v>
          </cell>
        </row>
        <row r="18">
          <cell r="F18" t="str">
            <v>Jakarta, 15 Januari 1982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 xml:space="preserve">Jl. Poltangan III No.30 Kav. A6 RT 004 RW 010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41">
          <cell r="F41" t="str">
            <v>081321566195</v>
          </cell>
        </row>
        <row r="43">
          <cell r="F43" t="str">
            <v>henrysimon82@gmail.com</v>
          </cell>
        </row>
      </sheetData>
      <sheetData sheetId="2">
        <row r="26">
          <cell r="G26">
            <v>55</v>
          </cell>
        </row>
        <row r="90">
          <cell r="G90">
            <v>0</v>
          </cell>
        </row>
      </sheetData>
      <sheetData sheetId="3">
        <row r="39">
          <cell r="H39">
            <v>8</v>
          </cell>
        </row>
        <row r="82">
          <cell r="H82">
            <v>2</v>
          </cell>
        </row>
        <row r="116">
          <cell r="G116">
            <v>45</v>
          </cell>
        </row>
        <row r="133">
          <cell r="G133">
            <v>30</v>
          </cell>
        </row>
        <row r="149">
          <cell r="G149">
            <v>45</v>
          </cell>
        </row>
        <row r="166">
          <cell r="H166">
            <v>0</v>
          </cell>
        </row>
        <row r="195">
          <cell r="G195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Henry Simon saragih</v>
          </cell>
        </row>
        <row r="18">
          <cell r="F18" t="str">
            <v>Jakarta, 15 Januari 1982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 xml:space="preserve">Jl. Poltangan III No.30 Kav. A6 RT 004 RW 010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41">
          <cell r="F41" t="str">
            <v>081321566195</v>
          </cell>
        </row>
        <row r="43">
          <cell r="F43" t="str">
            <v>henrysimon82@gmail.com</v>
          </cell>
        </row>
      </sheetData>
      <sheetData sheetId="2">
        <row r="28">
          <cell r="G28">
            <v>39</v>
          </cell>
        </row>
        <row r="92">
          <cell r="G92">
            <v>0</v>
          </cell>
        </row>
      </sheetData>
      <sheetData sheetId="3">
        <row r="25">
          <cell r="H25">
            <v>0</v>
          </cell>
        </row>
        <row r="51">
          <cell r="H51">
            <v>2</v>
          </cell>
        </row>
        <row r="85">
          <cell r="G85">
            <v>40</v>
          </cell>
        </row>
        <row r="102">
          <cell r="G102">
            <v>20</v>
          </cell>
        </row>
        <row r="118">
          <cell r="G118">
            <v>40</v>
          </cell>
        </row>
        <row r="135">
          <cell r="H135">
            <v>0</v>
          </cell>
        </row>
        <row r="164">
          <cell r="G164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Henry Simon saragih</v>
          </cell>
        </row>
        <row r="18">
          <cell r="F18" t="str">
            <v>Jakarta, 15 Januari 1982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 xml:space="preserve">Jl. Poltangan III No.30 Kav. A6 RT 004 RW 010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41">
          <cell r="F41" t="str">
            <v>081321566195</v>
          </cell>
        </row>
        <row r="43">
          <cell r="F43" t="str">
            <v>henrysimon82@gmail.com</v>
          </cell>
        </row>
      </sheetData>
      <sheetData sheetId="2">
        <row r="42">
          <cell r="G42">
            <v>109</v>
          </cell>
        </row>
        <row r="106">
          <cell r="G106">
            <v>0</v>
          </cell>
        </row>
      </sheetData>
      <sheetData sheetId="3">
        <row r="25">
          <cell r="H25">
            <v>0</v>
          </cell>
        </row>
        <row r="51">
          <cell r="H51">
            <v>1</v>
          </cell>
        </row>
        <row r="85">
          <cell r="G85">
            <v>35</v>
          </cell>
        </row>
        <row r="102">
          <cell r="G102">
            <v>25</v>
          </cell>
        </row>
        <row r="118">
          <cell r="G118">
            <v>35</v>
          </cell>
        </row>
        <row r="135">
          <cell r="H135">
            <v>0</v>
          </cell>
        </row>
        <row r="164">
          <cell r="G164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Henry Simon saragih</v>
          </cell>
        </row>
        <row r="18">
          <cell r="F18" t="str">
            <v>Jakarta, 15 Januari 1982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 xml:space="preserve">Jl. Poltangan III No.30 Kav. A6 RT 004 RW 010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41">
          <cell r="F41" t="str">
            <v>081321566195</v>
          </cell>
        </row>
        <row r="43">
          <cell r="F43" t="str">
            <v>henrysimon82@gmail.com</v>
          </cell>
        </row>
      </sheetData>
      <sheetData sheetId="2">
        <row r="42">
          <cell r="G42">
            <v>85</v>
          </cell>
        </row>
        <row r="106">
          <cell r="G106">
            <v>0</v>
          </cell>
        </row>
      </sheetData>
      <sheetData sheetId="3">
        <row r="25">
          <cell r="H25">
            <v>0</v>
          </cell>
        </row>
        <row r="51">
          <cell r="H51">
            <v>2</v>
          </cell>
        </row>
        <row r="85">
          <cell r="G85">
            <v>30</v>
          </cell>
        </row>
        <row r="102">
          <cell r="G102">
            <v>20</v>
          </cell>
        </row>
        <row r="118">
          <cell r="G118">
            <v>30</v>
          </cell>
        </row>
        <row r="135">
          <cell r="H135">
            <v>0</v>
          </cell>
        </row>
        <row r="164">
          <cell r="G164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Z7">
            <v>2</v>
          </cell>
          <cell r="AA7">
            <v>0</v>
          </cell>
          <cell r="AB7">
            <v>2</v>
          </cell>
          <cell r="AC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Henry Simon saragih</v>
          </cell>
        </row>
        <row r="18">
          <cell r="F18" t="str">
            <v>Jakarta, 15 Januari 1982</v>
          </cell>
        </row>
        <row r="20">
          <cell r="F20" t="str">
            <v>Penyakit Dalam</v>
          </cell>
        </row>
        <row r="21">
          <cell r="F21" t="str">
            <v>3 Desember 2023</v>
          </cell>
        </row>
        <row r="23">
          <cell r="F23" t="str">
            <v>3 Desember 2023</v>
          </cell>
        </row>
        <row r="25">
          <cell r="F25" t="str">
            <v xml:space="preserve">Jl. Poltangan III No.30 Kav. A6 RT 004 RW 010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41">
          <cell r="F41" t="str">
            <v>081321566195</v>
          </cell>
        </row>
        <row r="43">
          <cell r="F43" t="str">
            <v>henrysimon82@gmail.com</v>
          </cell>
        </row>
      </sheetData>
      <sheetData sheetId="2">
        <row r="33">
          <cell r="G33">
            <v>0</v>
          </cell>
        </row>
        <row r="97">
          <cell r="G97">
            <v>0</v>
          </cell>
        </row>
      </sheetData>
      <sheetData sheetId="3">
        <row r="25">
          <cell r="H25">
            <v>0</v>
          </cell>
        </row>
        <row r="51">
          <cell r="H51">
            <v>0</v>
          </cell>
        </row>
        <row r="85">
          <cell r="G85">
            <v>30</v>
          </cell>
        </row>
        <row r="102">
          <cell r="G102">
            <v>10</v>
          </cell>
        </row>
        <row r="118">
          <cell r="G118">
            <v>30</v>
          </cell>
        </row>
        <row r="135">
          <cell r="H135">
            <v>0</v>
          </cell>
        </row>
        <row r="164">
          <cell r="G164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0">
          <cell r="J40">
            <v>0</v>
          </cell>
        </row>
        <row r="77">
          <cell r="I77">
            <v>0</v>
          </cell>
        </row>
        <row r="99">
          <cell r="G99">
            <v>0</v>
          </cell>
        </row>
        <row r="122">
          <cell r="G122">
            <v>0</v>
          </cell>
        </row>
      </sheetData>
      <sheetData sheetId="6">
        <row r="18">
          <cell r="G18">
            <v>0</v>
          </cell>
        </row>
        <row r="72">
          <cell r="G72">
            <v>0</v>
          </cell>
        </row>
        <row r="88">
          <cell r="G88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5CCB8-71AB-471C-A54F-33E7CB978505}">
  <sheetPr>
    <tabColor rgb="FF7030A0"/>
  </sheetPr>
  <dimension ref="B2:BT174"/>
  <sheetViews>
    <sheetView showGridLines="0" topLeftCell="A74" zoomScale="75" zoomScaleNormal="75" zoomScaleSheetLayoutView="75" workbookViewId="0">
      <selection activeCell="G93" sqref="G93:AA9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94" t="s">
        <v>0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  <c r="U3" s="197" t="s">
        <v>1</v>
      </c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2:34" ht="15.5" x14ac:dyDescent="0.35">
      <c r="B4" s="5"/>
      <c r="C4" s="6"/>
      <c r="D4" s="197" t="s">
        <v>2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00" t="s">
        <v>3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  <c r="U5" s="203" t="s">
        <v>4</v>
      </c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06" t="s">
        <v>5</v>
      </c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5"/>
      <c r="W7" s="16"/>
      <c r="X7" s="16"/>
      <c r="Y7" s="17"/>
      <c r="Z7" s="191">
        <f>'[1]Form P2KB 01'!Z7</f>
        <v>2</v>
      </c>
      <c r="AA7" s="191">
        <f>'[1]Form P2KB 01'!AA7</f>
        <v>0</v>
      </c>
      <c r="AB7" s="191">
        <f>'[1]Form P2KB 01'!AB7</f>
        <v>1</v>
      </c>
      <c r="AC7" s="191">
        <f>'[1]Form P2KB 01'!AC7</f>
        <v>9</v>
      </c>
      <c r="AD7" s="17"/>
      <c r="AE7" s="192"/>
      <c r="AF7" s="192"/>
      <c r="AG7" s="192"/>
      <c r="AH7" s="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6"/>
      <c r="W8" s="16"/>
      <c r="X8" s="16"/>
      <c r="Y8" s="17"/>
      <c r="Z8" s="191"/>
      <c r="AA8" s="191"/>
      <c r="AB8" s="191"/>
      <c r="AC8" s="191"/>
      <c r="AD8" s="17"/>
      <c r="AE8" s="192"/>
      <c r="AF8" s="192"/>
      <c r="AG8" s="192"/>
      <c r="AH8" s="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93" t="s">
        <v>9</v>
      </c>
      <c r="W9" s="193"/>
      <c r="X9" s="8"/>
      <c r="Y9" s="193" t="s">
        <v>10</v>
      </c>
      <c r="Z9" s="193"/>
      <c r="AA9" s="8"/>
      <c r="AB9" s="8"/>
      <c r="AC9" s="193" t="s">
        <v>9</v>
      </c>
      <c r="AD9" s="193"/>
      <c r="AE9" s="8"/>
      <c r="AF9" s="193" t="s">
        <v>10</v>
      </c>
      <c r="AG9" s="193"/>
      <c r="AH9" s="6"/>
    </row>
    <row r="10" spans="2:34" ht="15.5" x14ac:dyDescent="0.35">
      <c r="B10" s="5"/>
      <c r="C10" s="6"/>
      <c r="D10" s="14"/>
      <c r="E10" s="10" t="s">
        <v>11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0"/>
      <c r="S10" s="10"/>
      <c r="T10" s="19"/>
      <c r="U10" s="14"/>
      <c r="V10" s="20">
        <f>'[1]Form P2KB 01'!V10</f>
        <v>0</v>
      </c>
      <c r="W10" s="20">
        <f>'[1]Form P2KB 01'!W10</f>
        <v>1</v>
      </c>
      <c r="X10" s="21">
        <f>'[1]Form P2KB 01'!X10</f>
        <v>0</v>
      </c>
      <c r="Y10" s="20">
        <f>'[1]Form P2KB 01'!Y10</f>
        <v>1</v>
      </c>
      <c r="Z10" s="20">
        <f>'[1]Form P2KB 01'!Z10</f>
        <v>9</v>
      </c>
      <c r="AA10" s="189" t="s">
        <v>12</v>
      </c>
      <c r="AB10" s="190"/>
      <c r="AC10" s="22">
        <f>'[1]Form P2KB 01'!AC10</f>
        <v>1</v>
      </c>
      <c r="AD10" s="22">
        <f>'[1]Form P2KB 01'!AD10</f>
        <v>2</v>
      </c>
      <c r="AE10" s="21"/>
      <c r="AF10" s="22">
        <f>'[1]Form P2KB 01'!AF10</f>
        <v>1</v>
      </c>
      <c r="AG10" s="22">
        <f>'[1]Form P2KB 01'!AG10</f>
        <v>9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'[1]Form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'[1]Form P2KB 01'!F16:AG17</f>
        <v>Henry Simon saragih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'[1]Form P2KB 01'!F18:AH19</f>
        <v>Jakarta, 15 Januari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'[1]Form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'[1]Form P2KB 01'!F21:AH22</f>
        <v>3 Desember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'[1]Form P2KB 01'!F23:AH24</f>
        <v>3 Desember 2023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'[1]Form P2KB 01'!F25:AG27</f>
        <v xml:space="preserve">Jl. Poltangan III No.30 Kav. A6 RT 004 RW 010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'[1]Form P2KB 01'!F28:AG28</f>
        <v>Pejaten Timur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'[1]Form P2KB 01'!F29:AH30</f>
        <v>Pasar Minggu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'[1]Form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'[1]Form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'[1]Form P2KB 01'!F35:AH36</f>
        <v>12510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>
        <f>'[1]Form P2KB 01'!F37:AH38</f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>
        <f>'[1]Form P2KB 01'!F39:AH40</f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'[1]Form P2KB 01'!F41:AH42</f>
        <v>081321566195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'[1]Form P2KB 01'!F43:AH45</f>
        <v>henrysimon82@gmail.com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[1]Pembelajaran!G26</f>
        <v>55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[1]Pembelajaran!G90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55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[1]Profesional!H39</f>
        <v>8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[1]Profesional!H82</f>
        <v>2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[1]Profesional!G116</f>
        <v>45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[1]Profesional!G133</f>
        <v>30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[1]Profesional!G149</f>
        <v>45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[1]Profesional!H166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[1]Profesional!G195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130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'[1]Pengabdian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'[1]Pengabdian Masy-Profesi'!G53</f>
        <v>5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'[1]Pengabdian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'[1]Pengabdian Masy-Profesi'!H115</f>
        <v>0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5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'[1]Publikasi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'[1]Publikasi '!J40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'[1]Publikasi '!I77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'[1]Publikasi '!G99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'[1]Publikasi '!G122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'[1]Pengembangan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/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'[1]Pengembangan Ilmu'!G72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'[1]Pengembangan Ilmu'!G88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'[1]Pengembangan Ilmu'!G90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SUM(AB82:AH90)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87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A12D-31EE-4E66-B76E-2EFBB56FF4B7}">
  <sheetPr>
    <tabColor rgb="FF7030A0"/>
  </sheetPr>
  <dimension ref="B2:BT174"/>
  <sheetViews>
    <sheetView showGridLines="0" topLeftCell="A56" zoomScale="75" zoomScaleNormal="75" zoomScaleSheetLayoutView="75" workbookViewId="0">
      <selection activeCell="AK74" sqref="AK7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94" t="s">
        <v>0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  <c r="U3" s="197" t="s">
        <v>1</v>
      </c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2:34" ht="15.5" x14ac:dyDescent="0.35">
      <c r="B4" s="5"/>
      <c r="C4" s="6"/>
      <c r="D4" s="197" t="s">
        <v>2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00" t="s">
        <v>3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  <c r="U5" s="203" t="s">
        <v>4</v>
      </c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06" t="s">
        <v>5</v>
      </c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5"/>
      <c r="W7" s="16"/>
      <c r="X7" s="16"/>
      <c r="Y7" s="17"/>
      <c r="Z7" s="191">
        <f>'[2]Form P2KB 01'!Z7</f>
        <v>2</v>
      </c>
      <c r="AA7" s="191">
        <f>'[2]Form P2KB 01'!AA7</f>
        <v>0</v>
      </c>
      <c r="AB7" s="191">
        <f>'[2]Form P2KB 01'!AB7</f>
        <v>2</v>
      </c>
      <c r="AC7" s="191">
        <f>'[2]Form P2KB 01'!AC7</f>
        <v>0</v>
      </c>
      <c r="AD7" s="17"/>
      <c r="AE7" s="192"/>
      <c r="AF7" s="192"/>
      <c r="AG7" s="192"/>
      <c r="AH7" s="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6"/>
      <c r="W8" s="16"/>
      <c r="X8" s="16"/>
      <c r="Y8" s="17"/>
      <c r="Z8" s="191"/>
      <c r="AA8" s="191"/>
      <c r="AB8" s="191"/>
      <c r="AC8" s="191"/>
      <c r="AD8" s="17"/>
      <c r="AE8" s="192"/>
      <c r="AF8" s="192"/>
      <c r="AG8" s="192"/>
      <c r="AH8" s="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93" t="s">
        <v>9</v>
      </c>
      <c r="W9" s="193"/>
      <c r="X9" s="8"/>
      <c r="Y9" s="193" t="s">
        <v>10</v>
      </c>
      <c r="Z9" s="193"/>
      <c r="AA9" s="8"/>
      <c r="AB9" s="8"/>
      <c r="AC9" s="193" t="s">
        <v>9</v>
      </c>
      <c r="AD9" s="193"/>
      <c r="AE9" s="8"/>
      <c r="AF9" s="193" t="s">
        <v>10</v>
      </c>
      <c r="AG9" s="193"/>
      <c r="AH9" s="6"/>
    </row>
    <row r="10" spans="2:34" ht="15.5" x14ac:dyDescent="0.35">
      <c r="B10" s="5"/>
      <c r="C10" s="6"/>
      <c r="D10" s="14"/>
      <c r="E10" s="10" t="s">
        <v>11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0"/>
      <c r="S10" s="10"/>
      <c r="T10" s="19"/>
      <c r="U10" s="14"/>
      <c r="V10" s="20">
        <f>'[2]Form P2KB 01'!V10</f>
        <v>0</v>
      </c>
      <c r="W10" s="20">
        <f>'[2]Form P2KB 01'!W10</f>
        <v>1</v>
      </c>
      <c r="X10" s="21">
        <f>'[2]Form P2KB 01'!X10</f>
        <v>0</v>
      </c>
      <c r="Y10" s="20">
        <f>'[2]Form P2KB 01'!Y10</f>
        <v>2</v>
      </c>
      <c r="Z10" s="20">
        <f>'[2]Form P2KB 01'!Z10</f>
        <v>0</v>
      </c>
      <c r="AA10" s="189" t="s">
        <v>12</v>
      </c>
      <c r="AB10" s="190"/>
      <c r="AC10" s="22">
        <f>'[2]Form P2KB 01'!AC10</f>
        <v>1</v>
      </c>
      <c r="AD10" s="22">
        <f>'[2]Form P2KB 01'!AD10</f>
        <v>2</v>
      </c>
      <c r="AE10" s="21"/>
      <c r="AF10" s="22">
        <f>'[2]Form P2KB 01'!AF10</f>
        <v>2</v>
      </c>
      <c r="AG10" s="22">
        <f>'[2]Form P2KB 01'!AG10</f>
        <v>0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'[2]Form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'[2]Form P2KB 01'!F16:AG17</f>
        <v>Henry Simon saragih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'[2]Form P2KB 01'!F18:AH19</f>
        <v>Jakarta, 15 Januari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'[2]Form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'[2]Form P2KB 01'!F21:AH22</f>
        <v>3 Desember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'[2]Form P2KB 01'!F23:AH24</f>
        <v>3 Desember 2023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'[2]Form P2KB 01'!F25:AG27</f>
        <v xml:space="preserve">Jl. Poltangan III No.30 Kav. A6 RT 004 RW 010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'[2]Form P2KB 01'!F28:AG28</f>
        <v>Pejaten Timur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'[2]Form P2KB 01'!F29:AH30</f>
        <v>Pasar Minggu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'[2]Form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'[2]Form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'[2]Form P2KB 01'!F35:AH36</f>
        <v>12510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>
        <f>'[2]Form P2KB 01'!F37:AH38</f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>
        <f>'[2]Form P2KB 01'!F39:AH40</f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'[2]Form P2KB 01'!F41:AH42</f>
        <v>081321566195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'[2]Form P2KB 01'!F43:AH45</f>
        <v>henrysimon82@gmail.com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[2]Pembelajaran!G28</f>
        <v>39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[2]Pembelajaran!G92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39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[2]Profesional!H25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[2]Profesional!H51</f>
        <v>2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[2]Profesional!G85</f>
        <v>40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[2]Profesional!G102</f>
        <v>20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[2]Profesional!G118</f>
        <v>40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[2]Profesional!H135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[2]Profesional!G164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102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'[2]Pengabdian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'[2]Pengabdian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'[2]Pengabdian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'[2]Pengabdian Masy-Profesi'!H115</f>
        <v>32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32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'[2]Publikasi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'[2]Publikasi '!J40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'[2]Publikasi '!I77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'[2]Publikasi '!G99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'[2]Publikasi '!G122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'[2]Pengembangan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/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'[2]Pengembangan Ilmu'!G72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'[2]Pengembangan Ilmu'!G88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'[2]Pengembangan Ilmu'!G90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SUM(AB82:AH90)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97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3419-EE7D-4AB6-8849-5F3A6E1CB646}">
  <sheetPr>
    <tabColor rgb="FF7030A0"/>
  </sheetPr>
  <dimension ref="B2:BT174"/>
  <sheetViews>
    <sheetView showGridLines="0" topLeftCell="A46" zoomScale="75" zoomScaleNormal="75" zoomScaleSheetLayoutView="75" workbookViewId="0">
      <selection activeCell="AN46" sqref="AN4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94" t="s">
        <v>0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  <c r="U3" s="197" t="s">
        <v>1</v>
      </c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2:34" ht="15.5" x14ac:dyDescent="0.35">
      <c r="B4" s="5"/>
      <c r="C4" s="6"/>
      <c r="D4" s="197" t="s">
        <v>2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00" t="s">
        <v>3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  <c r="U5" s="203" t="s">
        <v>4</v>
      </c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06" t="s">
        <v>5</v>
      </c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5"/>
      <c r="W7" s="16"/>
      <c r="X7" s="16"/>
      <c r="Y7" s="17"/>
      <c r="Z7" s="191">
        <f>'[3]Form P2KB 01'!Z7</f>
        <v>2</v>
      </c>
      <c r="AA7" s="191">
        <f>'[3]Form P2KB 01'!AA7</f>
        <v>0</v>
      </c>
      <c r="AB7" s="191">
        <f>'[3]Form P2KB 01'!AB7</f>
        <v>2</v>
      </c>
      <c r="AC7" s="191">
        <f>'[3]Form P2KB 01'!AC7</f>
        <v>1</v>
      </c>
      <c r="AD7" s="17"/>
      <c r="AE7" s="192"/>
      <c r="AF7" s="192"/>
      <c r="AG7" s="192"/>
      <c r="AH7" s="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6"/>
      <c r="W8" s="16"/>
      <c r="X8" s="16"/>
      <c r="Y8" s="17"/>
      <c r="Z8" s="191"/>
      <c r="AA8" s="191"/>
      <c r="AB8" s="191"/>
      <c r="AC8" s="191"/>
      <c r="AD8" s="17"/>
      <c r="AE8" s="192"/>
      <c r="AF8" s="192"/>
      <c r="AG8" s="192"/>
      <c r="AH8" s="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93" t="s">
        <v>9</v>
      </c>
      <c r="W9" s="193"/>
      <c r="X9" s="8"/>
      <c r="Y9" s="193" t="s">
        <v>10</v>
      </c>
      <c r="Z9" s="193"/>
      <c r="AA9" s="8"/>
      <c r="AB9" s="8"/>
      <c r="AC9" s="193" t="s">
        <v>9</v>
      </c>
      <c r="AD9" s="193"/>
      <c r="AE9" s="8"/>
      <c r="AF9" s="193" t="s">
        <v>10</v>
      </c>
      <c r="AG9" s="193"/>
      <c r="AH9" s="6"/>
    </row>
    <row r="10" spans="2:34" ht="15.5" x14ac:dyDescent="0.35">
      <c r="B10" s="5"/>
      <c r="C10" s="6"/>
      <c r="D10" s="14"/>
      <c r="E10" s="10" t="s">
        <v>11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0"/>
      <c r="S10" s="10"/>
      <c r="T10" s="19"/>
      <c r="U10" s="14"/>
      <c r="V10" s="20">
        <f>'[3]Form P2KB 01'!V10</f>
        <v>0</v>
      </c>
      <c r="W10" s="20">
        <f>'[3]Form P2KB 01'!W10</f>
        <v>1</v>
      </c>
      <c r="X10" s="21">
        <f>'[3]Form P2KB 01'!X10</f>
        <v>0</v>
      </c>
      <c r="Y10" s="20">
        <f>'[3]Form P2KB 01'!Y10</f>
        <v>2</v>
      </c>
      <c r="Z10" s="20">
        <f>'[3]Form P2KB 01'!Z10</f>
        <v>1</v>
      </c>
      <c r="AA10" s="189" t="s">
        <v>12</v>
      </c>
      <c r="AB10" s="190"/>
      <c r="AC10" s="22">
        <f>'[3]Form P2KB 01'!AC10</f>
        <v>1</v>
      </c>
      <c r="AD10" s="22">
        <f>'[3]Form P2KB 01'!AD10</f>
        <v>2</v>
      </c>
      <c r="AE10" s="21"/>
      <c r="AF10" s="22">
        <f>'[3]Form P2KB 01'!AF10</f>
        <v>2</v>
      </c>
      <c r="AG10" s="22">
        <f>'[3]Form P2KB 01'!AG10</f>
        <v>1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'[3]Form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'[3]Form P2KB 01'!F16:AG17</f>
        <v>Henry Simon saragih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'[3]Form P2KB 01'!F18:AH19</f>
        <v>Jakarta, 15 Januari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'[3]Form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'[3]Form P2KB 01'!F21:AH22</f>
        <v>3 Desember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'[3]Form P2KB 01'!F23:AH24</f>
        <v>3 Desember 2023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'[3]Form P2KB 01'!F25:AG27</f>
        <v xml:space="preserve">Jl. Poltangan III No.30 Kav. A6 RT 004 RW 010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'[3]Form P2KB 01'!F28:AG28</f>
        <v>Pejaten Timur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'[3]Form P2KB 01'!F29:AH30</f>
        <v>Pasar Minggu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'[3]Form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'[3]Form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'[3]Form P2KB 01'!F35:AH36</f>
        <v>12510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>
        <f>'[3]Form P2KB 01'!F37:AH38</f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>
        <f>'[3]Form P2KB 01'!F39:AH40</f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'[3]Form P2KB 01'!F41:AH42</f>
        <v>081321566195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'[3]Form P2KB 01'!F43:AH45</f>
        <v>henrysimon82@gmail.com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[3]Pembelajaran!G42</f>
        <v>109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[3]Pembelajaran!G106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109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[3]Profesional!H25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[3]Profesional!H51</f>
        <v>1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[3]Profesional!G85</f>
        <v>35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[3]Profesional!G102</f>
        <v>25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[3]Profesional!G118</f>
        <v>35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[3]Profesional!H135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[3]Profesional!G164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96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'[3]Pengabdian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'[3]Pengabdian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'[3]Pengabdian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'[3]Pengabdian Masy-Profesi'!H115</f>
        <v>32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32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'[3]Publikasi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'[3]Publikasi '!J40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'[3]Publikasi '!I77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'[3]Publikasi '!G99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'[3]Publikasi '!G122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'[3]Pengembangan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/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'[3]Pengembangan Ilmu'!G72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'[3]Pengembangan Ilmu'!G88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'[3]Pengembangan Ilmu'!G90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SUM(AB82:AH90)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98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0B4A-CB9B-4CDA-A618-1B4C6B80C504}">
  <sheetPr>
    <tabColor rgb="FF7030A0"/>
  </sheetPr>
  <dimension ref="B2:BT174"/>
  <sheetViews>
    <sheetView showGridLines="0" topLeftCell="A57" zoomScale="75" zoomScaleNormal="75" zoomScaleSheetLayoutView="75" workbookViewId="0">
      <selection activeCell="AK57" sqref="AK5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94" t="s">
        <v>0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  <c r="U3" s="197" t="s">
        <v>1</v>
      </c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2:34" ht="15.5" x14ac:dyDescent="0.35">
      <c r="B4" s="5"/>
      <c r="C4" s="6"/>
      <c r="D4" s="197" t="s">
        <v>2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00" t="s">
        <v>3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  <c r="U5" s="203" t="s">
        <v>4</v>
      </c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06" t="s">
        <v>5</v>
      </c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5"/>
      <c r="W7" s="16"/>
      <c r="X7" s="16"/>
      <c r="Y7" s="17"/>
      <c r="Z7" s="191">
        <f>'[4]Form P2KB 01'!Z7</f>
        <v>2</v>
      </c>
      <c r="AA7" s="191">
        <f>'[4]Form P2KB 01'!AA7</f>
        <v>0</v>
      </c>
      <c r="AB7" s="191">
        <f>'[4]Form P2KB 01'!AB7</f>
        <v>2</v>
      </c>
      <c r="AC7" s="191">
        <f>'[4]Form P2KB 01'!AC7</f>
        <v>2</v>
      </c>
      <c r="AD7" s="17"/>
      <c r="AE7" s="192"/>
      <c r="AF7" s="192"/>
      <c r="AG7" s="192"/>
      <c r="AH7" s="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6"/>
      <c r="W8" s="16"/>
      <c r="X8" s="16"/>
      <c r="Y8" s="17"/>
      <c r="Z8" s="191"/>
      <c r="AA8" s="191"/>
      <c r="AB8" s="191"/>
      <c r="AC8" s="191"/>
      <c r="AD8" s="17"/>
      <c r="AE8" s="192"/>
      <c r="AF8" s="192"/>
      <c r="AG8" s="192"/>
      <c r="AH8" s="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93" t="s">
        <v>9</v>
      </c>
      <c r="W9" s="193"/>
      <c r="X9" s="8"/>
      <c r="Y9" s="193" t="s">
        <v>10</v>
      </c>
      <c r="Z9" s="193"/>
      <c r="AA9" s="8"/>
      <c r="AB9" s="8"/>
      <c r="AC9" s="193" t="s">
        <v>9</v>
      </c>
      <c r="AD9" s="193"/>
      <c r="AE9" s="8"/>
      <c r="AF9" s="193" t="s">
        <v>10</v>
      </c>
      <c r="AG9" s="193"/>
      <c r="AH9" s="6"/>
    </row>
    <row r="10" spans="2:34" ht="15.5" x14ac:dyDescent="0.35">
      <c r="B10" s="5"/>
      <c r="C10" s="6"/>
      <c r="D10" s="14"/>
      <c r="E10" s="10" t="s">
        <v>11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0"/>
      <c r="S10" s="10"/>
      <c r="T10" s="19"/>
      <c r="U10" s="14"/>
      <c r="V10" s="20">
        <f>'[4]Form P2KB 01'!V10</f>
        <v>0</v>
      </c>
      <c r="W10" s="20">
        <f>'[4]Form P2KB 01'!W10</f>
        <v>1</v>
      </c>
      <c r="X10" s="21">
        <f>'[4]Form P2KB 01'!X10</f>
        <v>0</v>
      </c>
      <c r="Y10" s="20">
        <f>'[4]Form P2KB 01'!Y10</f>
        <v>2</v>
      </c>
      <c r="Z10" s="20">
        <f>'[4]Form P2KB 01'!Z10</f>
        <v>2</v>
      </c>
      <c r="AA10" s="189" t="s">
        <v>12</v>
      </c>
      <c r="AB10" s="190"/>
      <c r="AC10" s="22">
        <f>'[4]Form P2KB 01'!AC10</f>
        <v>1</v>
      </c>
      <c r="AD10" s="22">
        <f>'[4]Form P2KB 01'!AD10</f>
        <v>2</v>
      </c>
      <c r="AE10" s="21"/>
      <c r="AF10" s="22">
        <f>'[4]Form P2KB 01'!AF10</f>
        <v>2</v>
      </c>
      <c r="AG10" s="22">
        <f>'[4]Form P2KB 01'!AG10</f>
        <v>2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'[4]Form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'[4]Form P2KB 01'!F16:AG17</f>
        <v>Henry Simon saragih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'[4]Form P2KB 01'!F18:AH19</f>
        <v>Jakarta, 15 Januari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'[4]Form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'[4]Form P2KB 01'!F21:AH22</f>
        <v>3 Desember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'[4]Form P2KB 01'!F23:AH24</f>
        <v>3 Desember 2023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'[4]Form P2KB 01'!F25:AG27</f>
        <v xml:space="preserve">Jl. Poltangan III No.30 Kav. A6 RT 004 RW 010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'[4]Form P2KB 01'!F28:AG28</f>
        <v>Pejaten Timur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'[4]Form P2KB 01'!F29:AH30</f>
        <v>Pasar Minggu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'[4]Form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'[4]Form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'[4]Form P2KB 01'!F35:AH36</f>
        <v>12510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>
        <f>'[4]Form P2KB 01'!F37:AH38</f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>
        <f>'[4]Form P2KB 01'!F39:AH40</f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'[4]Form P2KB 01'!F41:AH42</f>
        <v>081321566195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'[4]Form P2KB 01'!F43:AH45</f>
        <v>henrysimon82@gmail.com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[4]Pembelajaran!G42</f>
        <v>85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[4]Pembelajaran!G106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85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[4]Profesional!H25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[4]Profesional!H51</f>
        <v>2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[4]Profesional!G85</f>
        <v>30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[4]Profesional!G102</f>
        <v>20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[4]Profesional!G118</f>
        <v>30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[4]Profesional!H135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[4]Profesional!G164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82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'[4]Pengabdian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'[4]Pengabdian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'[4]Pengabdian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'[4]Pengabdian Masy-Profesi'!H115</f>
        <v>2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2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'[4]Publikasi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'[4]Publikasi '!J40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'[4]Publikasi '!I77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'[4]Publikasi '!G99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'[4]Publikasi '!G122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'[4]Pengembangan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/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'[4]Pengembangan Ilmu'!G72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'[4]Pengembangan Ilmu'!G88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'[4]Pengembangan Ilmu'!G90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SUM(AB82:AH90)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99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C727-4159-4DC6-AF56-6956C1043FED}">
  <sheetPr>
    <tabColor rgb="FF7030A0"/>
  </sheetPr>
  <dimension ref="B2:BT174"/>
  <sheetViews>
    <sheetView showGridLines="0" tabSelected="1" topLeftCell="A79" zoomScale="75" zoomScaleNormal="75" zoomScaleSheetLayoutView="75" workbookViewId="0">
      <selection activeCell="AO88" sqref="AO8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2.36328125" style="4" customWidth="1"/>
    <col min="4" max="4" width="1.54296875" style="4" customWidth="1"/>
    <col min="5" max="5" width="0.453125" style="4" customWidth="1"/>
    <col min="6" max="6" width="4" style="4" customWidth="1"/>
    <col min="7" max="11" width="3.54296875" style="4" customWidth="1"/>
    <col min="12" max="12" width="6.54296875" style="4" customWidth="1"/>
    <col min="13" max="13" width="3.54296875" style="4" customWidth="1"/>
    <col min="14" max="14" width="6.36328125" style="4" customWidth="1"/>
    <col min="15" max="16" width="3.54296875" style="4" customWidth="1"/>
    <col min="17" max="17" width="4.6328125" style="4" customWidth="1"/>
    <col min="18" max="18" width="5.26953125" style="4" customWidth="1"/>
    <col min="19" max="19" width="5.90625" style="4" customWidth="1"/>
    <col min="20" max="20" width="5.08984375" style="4" customWidth="1"/>
    <col min="21" max="21" width="1" style="4" customWidth="1"/>
    <col min="22" max="23" width="2.26953125" style="4" bestFit="1" customWidth="1"/>
    <col min="24" max="24" width="1.1796875" style="4" customWidth="1"/>
    <col min="25" max="26" width="2.26953125" style="4" bestFit="1" customWidth="1"/>
    <col min="27" max="27" width="2.1796875" style="4" bestFit="1" customWidth="1"/>
    <col min="28" max="28" width="2.81640625" style="4" customWidth="1"/>
    <col min="29" max="29" width="2.90625" style="4" customWidth="1"/>
    <col min="30" max="30" width="2.1796875" style="4" bestFit="1" customWidth="1"/>
    <col min="31" max="31" width="2.26953125" style="4" customWidth="1"/>
    <col min="32" max="33" width="2.1796875" style="4" bestFit="1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2.36328125" style="4" customWidth="1"/>
    <col min="260" max="260" width="1.54296875" style="4" customWidth="1"/>
    <col min="261" max="261" width="0.453125" style="4" customWidth="1"/>
    <col min="262" max="262" width="4" style="4" customWidth="1"/>
    <col min="263" max="267" width="3.54296875" style="4" customWidth="1"/>
    <col min="268" max="268" width="6.54296875" style="4" customWidth="1"/>
    <col min="269" max="269" width="3.54296875" style="4" customWidth="1"/>
    <col min="270" max="270" width="6.36328125" style="4" customWidth="1"/>
    <col min="271" max="272" width="3.54296875" style="4" customWidth="1"/>
    <col min="273" max="273" width="4.6328125" style="4" customWidth="1"/>
    <col min="274" max="274" width="5.26953125" style="4" customWidth="1"/>
    <col min="275" max="275" width="5.90625" style="4" customWidth="1"/>
    <col min="276" max="276" width="5.08984375" style="4" customWidth="1"/>
    <col min="277" max="277" width="1" style="4" customWidth="1"/>
    <col min="278" max="279" width="2.26953125" style="4" bestFit="1" customWidth="1"/>
    <col min="280" max="280" width="1.1796875" style="4" customWidth="1"/>
    <col min="281" max="282" width="2.26953125" style="4" bestFit="1" customWidth="1"/>
    <col min="283" max="283" width="2.1796875" style="4" bestFit="1" customWidth="1"/>
    <col min="284" max="284" width="2.81640625" style="4" customWidth="1"/>
    <col min="285" max="285" width="2.90625" style="4" customWidth="1"/>
    <col min="286" max="286" width="2.1796875" style="4" bestFit="1" customWidth="1"/>
    <col min="287" max="287" width="2.26953125" style="4" customWidth="1"/>
    <col min="288" max="289" width="2.1796875" style="4" bestFit="1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2.36328125" style="4" customWidth="1"/>
    <col min="516" max="516" width="1.54296875" style="4" customWidth="1"/>
    <col min="517" max="517" width="0.453125" style="4" customWidth="1"/>
    <col min="518" max="518" width="4" style="4" customWidth="1"/>
    <col min="519" max="523" width="3.54296875" style="4" customWidth="1"/>
    <col min="524" max="524" width="6.54296875" style="4" customWidth="1"/>
    <col min="525" max="525" width="3.54296875" style="4" customWidth="1"/>
    <col min="526" max="526" width="6.36328125" style="4" customWidth="1"/>
    <col min="527" max="528" width="3.54296875" style="4" customWidth="1"/>
    <col min="529" max="529" width="4.6328125" style="4" customWidth="1"/>
    <col min="530" max="530" width="5.26953125" style="4" customWidth="1"/>
    <col min="531" max="531" width="5.90625" style="4" customWidth="1"/>
    <col min="532" max="532" width="5.08984375" style="4" customWidth="1"/>
    <col min="533" max="533" width="1" style="4" customWidth="1"/>
    <col min="534" max="535" width="2.26953125" style="4" bestFit="1" customWidth="1"/>
    <col min="536" max="536" width="1.1796875" style="4" customWidth="1"/>
    <col min="537" max="538" width="2.26953125" style="4" bestFit="1" customWidth="1"/>
    <col min="539" max="539" width="2.1796875" style="4" bestFit="1" customWidth="1"/>
    <col min="540" max="540" width="2.81640625" style="4" customWidth="1"/>
    <col min="541" max="541" width="2.90625" style="4" customWidth="1"/>
    <col min="542" max="542" width="2.1796875" style="4" bestFit="1" customWidth="1"/>
    <col min="543" max="543" width="2.26953125" style="4" customWidth="1"/>
    <col min="544" max="545" width="2.1796875" style="4" bestFit="1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2.36328125" style="4" customWidth="1"/>
    <col min="772" max="772" width="1.54296875" style="4" customWidth="1"/>
    <col min="773" max="773" width="0.453125" style="4" customWidth="1"/>
    <col min="774" max="774" width="4" style="4" customWidth="1"/>
    <col min="775" max="779" width="3.54296875" style="4" customWidth="1"/>
    <col min="780" max="780" width="6.54296875" style="4" customWidth="1"/>
    <col min="781" max="781" width="3.54296875" style="4" customWidth="1"/>
    <col min="782" max="782" width="6.36328125" style="4" customWidth="1"/>
    <col min="783" max="784" width="3.54296875" style="4" customWidth="1"/>
    <col min="785" max="785" width="4.6328125" style="4" customWidth="1"/>
    <col min="786" max="786" width="5.26953125" style="4" customWidth="1"/>
    <col min="787" max="787" width="5.90625" style="4" customWidth="1"/>
    <col min="788" max="788" width="5.08984375" style="4" customWidth="1"/>
    <col min="789" max="789" width="1" style="4" customWidth="1"/>
    <col min="790" max="791" width="2.26953125" style="4" bestFit="1" customWidth="1"/>
    <col min="792" max="792" width="1.1796875" style="4" customWidth="1"/>
    <col min="793" max="794" width="2.26953125" style="4" bestFit="1" customWidth="1"/>
    <col min="795" max="795" width="2.1796875" style="4" bestFit="1" customWidth="1"/>
    <col min="796" max="796" width="2.81640625" style="4" customWidth="1"/>
    <col min="797" max="797" width="2.90625" style="4" customWidth="1"/>
    <col min="798" max="798" width="2.1796875" style="4" bestFit="1" customWidth="1"/>
    <col min="799" max="799" width="2.26953125" style="4" customWidth="1"/>
    <col min="800" max="801" width="2.1796875" style="4" bestFit="1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2.36328125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35" width="3.54296875" style="4" customWidth="1"/>
    <col min="1036" max="1036" width="6.54296875" style="4" customWidth="1"/>
    <col min="1037" max="1037" width="3.54296875" style="4" customWidth="1"/>
    <col min="1038" max="1038" width="6.36328125" style="4" customWidth="1"/>
    <col min="1039" max="1040" width="3.54296875" style="4" customWidth="1"/>
    <col min="1041" max="1041" width="4.6328125" style="4" customWidth="1"/>
    <col min="1042" max="1042" width="5.26953125" style="4" customWidth="1"/>
    <col min="1043" max="1043" width="5.90625" style="4" customWidth="1"/>
    <col min="1044" max="1044" width="5.08984375" style="4" customWidth="1"/>
    <col min="1045" max="1045" width="1" style="4" customWidth="1"/>
    <col min="1046" max="1047" width="2.26953125" style="4" bestFit="1" customWidth="1"/>
    <col min="1048" max="1048" width="1.1796875" style="4" customWidth="1"/>
    <col min="1049" max="1050" width="2.26953125" style="4" bestFit="1" customWidth="1"/>
    <col min="1051" max="1051" width="2.1796875" style="4" bestFit="1" customWidth="1"/>
    <col min="1052" max="1052" width="2.81640625" style="4" customWidth="1"/>
    <col min="1053" max="1053" width="2.90625" style="4" customWidth="1"/>
    <col min="1054" max="1054" width="2.1796875" style="4" bestFit="1" customWidth="1"/>
    <col min="1055" max="1055" width="2.26953125" style="4" customWidth="1"/>
    <col min="1056" max="1057" width="2.1796875" style="4" bestFit="1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2.36328125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1" width="3.54296875" style="4" customWidth="1"/>
    <col min="1292" max="1292" width="6.54296875" style="4" customWidth="1"/>
    <col min="1293" max="1293" width="3.54296875" style="4" customWidth="1"/>
    <col min="1294" max="1294" width="6.36328125" style="4" customWidth="1"/>
    <col min="1295" max="1296" width="3.54296875" style="4" customWidth="1"/>
    <col min="1297" max="1297" width="4.6328125" style="4" customWidth="1"/>
    <col min="1298" max="1298" width="5.26953125" style="4" customWidth="1"/>
    <col min="1299" max="1299" width="5.90625" style="4" customWidth="1"/>
    <col min="1300" max="1300" width="5.08984375" style="4" customWidth="1"/>
    <col min="1301" max="1301" width="1" style="4" customWidth="1"/>
    <col min="1302" max="1303" width="2.26953125" style="4" bestFit="1" customWidth="1"/>
    <col min="1304" max="1304" width="1.1796875" style="4" customWidth="1"/>
    <col min="1305" max="1306" width="2.26953125" style="4" bestFit="1" customWidth="1"/>
    <col min="1307" max="1307" width="2.1796875" style="4" bestFit="1" customWidth="1"/>
    <col min="1308" max="1308" width="2.81640625" style="4" customWidth="1"/>
    <col min="1309" max="1309" width="2.90625" style="4" customWidth="1"/>
    <col min="1310" max="1310" width="2.1796875" style="4" bestFit="1" customWidth="1"/>
    <col min="1311" max="1311" width="2.26953125" style="4" customWidth="1"/>
    <col min="1312" max="1313" width="2.1796875" style="4" bestFit="1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2.36328125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47" width="3.54296875" style="4" customWidth="1"/>
    <col min="1548" max="1548" width="6.54296875" style="4" customWidth="1"/>
    <col min="1549" max="1549" width="3.54296875" style="4" customWidth="1"/>
    <col min="1550" max="1550" width="6.36328125" style="4" customWidth="1"/>
    <col min="1551" max="1552" width="3.54296875" style="4" customWidth="1"/>
    <col min="1553" max="1553" width="4.6328125" style="4" customWidth="1"/>
    <col min="1554" max="1554" width="5.26953125" style="4" customWidth="1"/>
    <col min="1555" max="1555" width="5.90625" style="4" customWidth="1"/>
    <col min="1556" max="1556" width="5.08984375" style="4" customWidth="1"/>
    <col min="1557" max="1557" width="1" style="4" customWidth="1"/>
    <col min="1558" max="1559" width="2.26953125" style="4" bestFit="1" customWidth="1"/>
    <col min="1560" max="1560" width="1.1796875" style="4" customWidth="1"/>
    <col min="1561" max="1562" width="2.26953125" style="4" bestFit="1" customWidth="1"/>
    <col min="1563" max="1563" width="2.1796875" style="4" bestFit="1" customWidth="1"/>
    <col min="1564" max="1564" width="2.81640625" style="4" customWidth="1"/>
    <col min="1565" max="1565" width="2.90625" style="4" customWidth="1"/>
    <col min="1566" max="1566" width="2.1796875" style="4" bestFit="1" customWidth="1"/>
    <col min="1567" max="1567" width="2.26953125" style="4" customWidth="1"/>
    <col min="1568" max="1569" width="2.1796875" style="4" bestFit="1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2.36328125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03" width="3.54296875" style="4" customWidth="1"/>
    <col min="1804" max="1804" width="6.54296875" style="4" customWidth="1"/>
    <col min="1805" max="1805" width="3.54296875" style="4" customWidth="1"/>
    <col min="1806" max="1806" width="6.36328125" style="4" customWidth="1"/>
    <col min="1807" max="1808" width="3.54296875" style="4" customWidth="1"/>
    <col min="1809" max="1809" width="4.6328125" style="4" customWidth="1"/>
    <col min="1810" max="1810" width="5.26953125" style="4" customWidth="1"/>
    <col min="1811" max="1811" width="5.90625" style="4" customWidth="1"/>
    <col min="1812" max="1812" width="5.08984375" style="4" customWidth="1"/>
    <col min="1813" max="1813" width="1" style="4" customWidth="1"/>
    <col min="1814" max="1815" width="2.26953125" style="4" bestFit="1" customWidth="1"/>
    <col min="1816" max="1816" width="1.1796875" style="4" customWidth="1"/>
    <col min="1817" max="1818" width="2.26953125" style="4" bestFit="1" customWidth="1"/>
    <col min="1819" max="1819" width="2.1796875" style="4" bestFit="1" customWidth="1"/>
    <col min="1820" max="1820" width="2.81640625" style="4" customWidth="1"/>
    <col min="1821" max="1821" width="2.90625" style="4" customWidth="1"/>
    <col min="1822" max="1822" width="2.1796875" style="4" bestFit="1" customWidth="1"/>
    <col min="1823" max="1823" width="2.26953125" style="4" customWidth="1"/>
    <col min="1824" max="1825" width="2.1796875" style="4" bestFit="1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2.36328125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59" width="3.54296875" style="4" customWidth="1"/>
    <col min="2060" max="2060" width="6.54296875" style="4" customWidth="1"/>
    <col min="2061" max="2061" width="3.54296875" style="4" customWidth="1"/>
    <col min="2062" max="2062" width="6.36328125" style="4" customWidth="1"/>
    <col min="2063" max="2064" width="3.54296875" style="4" customWidth="1"/>
    <col min="2065" max="2065" width="4.6328125" style="4" customWidth="1"/>
    <col min="2066" max="2066" width="5.26953125" style="4" customWidth="1"/>
    <col min="2067" max="2067" width="5.90625" style="4" customWidth="1"/>
    <col min="2068" max="2068" width="5.08984375" style="4" customWidth="1"/>
    <col min="2069" max="2069" width="1" style="4" customWidth="1"/>
    <col min="2070" max="2071" width="2.26953125" style="4" bestFit="1" customWidth="1"/>
    <col min="2072" max="2072" width="1.1796875" style="4" customWidth="1"/>
    <col min="2073" max="2074" width="2.26953125" style="4" bestFit="1" customWidth="1"/>
    <col min="2075" max="2075" width="2.1796875" style="4" bestFit="1" customWidth="1"/>
    <col min="2076" max="2076" width="2.81640625" style="4" customWidth="1"/>
    <col min="2077" max="2077" width="2.90625" style="4" customWidth="1"/>
    <col min="2078" max="2078" width="2.1796875" style="4" bestFit="1" customWidth="1"/>
    <col min="2079" max="2079" width="2.26953125" style="4" customWidth="1"/>
    <col min="2080" max="2081" width="2.1796875" style="4" bestFit="1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2.36328125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15" width="3.54296875" style="4" customWidth="1"/>
    <col min="2316" max="2316" width="6.54296875" style="4" customWidth="1"/>
    <col min="2317" max="2317" width="3.54296875" style="4" customWidth="1"/>
    <col min="2318" max="2318" width="6.36328125" style="4" customWidth="1"/>
    <col min="2319" max="2320" width="3.54296875" style="4" customWidth="1"/>
    <col min="2321" max="2321" width="4.6328125" style="4" customWidth="1"/>
    <col min="2322" max="2322" width="5.26953125" style="4" customWidth="1"/>
    <col min="2323" max="2323" width="5.90625" style="4" customWidth="1"/>
    <col min="2324" max="2324" width="5.08984375" style="4" customWidth="1"/>
    <col min="2325" max="2325" width="1" style="4" customWidth="1"/>
    <col min="2326" max="2327" width="2.26953125" style="4" bestFit="1" customWidth="1"/>
    <col min="2328" max="2328" width="1.1796875" style="4" customWidth="1"/>
    <col min="2329" max="2330" width="2.26953125" style="4" bestFit="1" customWidth="1"/>
    <col min="2331" max="2331" width="2.1796875" style="4" bestFit="1" customWidth="1"/>
    <col min="2332" max="2332" width="2.81640625" style="4" customWidth="1"/>
    <col min="2333" max="2333" width="2.90625" style="4" customWidth="1"/>
    <col min="2334" max="2334" width="2.1796875" style="4" bestFit="1" customWidth="1"/>
    <col min="2335" max="2335" width="2.26953125" style="4" customWidth="1"/>
    <col min="2336" max="2337" width="2.1796875" style="4" bestFit="1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2.36328125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1" width="3.54296875" style="4" customWidth="1"/>
    <col min="2572" max="2572" width="6.54296875" style="4" customWidth="1"/>
    <col min="2573" max="2573" width="3.54296875" style="4" customWidth="1"/>
    <col min="2574" max="2574" width="6.36328125" style="4" customWidth="1"/>
    <col min="2575" max="2576" width="3.54296875" style="4" customWidth="1"/>
    <col min="2577" max="2577" width="4.6328125" style="4" customWidth="1"/>
    <col min="2578" max="2578" width="5.26953125" style="4" customWidth="1"/>
    <col min="2579" max="2579" width="5.90625" style="4" customWidth="1"/>
    <col min="2580" max="2580" width="5.08984375" style="4" customWidth="1"/>
    <col min="2581" max="2581" width="1" style="4" customWidth="1"/>
    <col min="2582" max="2583" width="2.26953125" style="4" bestFit="1" customWidth="1"/>
    <col min="2584" max="2584" width="1.1796875" style="4" customWidth="1"/>
    <col min="2585" max="2586" width="2.26953125" style="4" bestFit="1" customWidth="1"/>
    <col min="2587" max="2587" width="2.1796875" style="4" bestFit="1" customWidth="1"/>
    <col min="2588" max="2588" width="2.81640625" style="4" customWidth="1"/>
    <col min="2589" max="2589" width="2.90625" style="4" customWidth="1"/>
    <col min="2590" max="2590" width="2.1796875" style="4" bestFit="1" customWidth="1"/>
    <col min="2591" max="2591" width="2.26953125" style="4" customWidth="1"/>
    <col min="2592" max="2593" width="2.1796875" style="4" bestFit="1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2.36328125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27" width="3.54296875" style="4" customWidth="1"/>
    <col min="2828" max="2828" width="6.54296875" style="4" customWidth="1"/>
    <col min="2829" max="2829" width="3.54296875" style="4" customWidth="1"/>
    <col min="2830" max="2830" width="6.36328125" style="4" customWidth="1"/>
    <col min="2831" max="2832" width="3.54296875" style="4" customWidth="1"/>
    <col min="2833" max="2833" width="4.6328125" style="4" customWidth="1"/>
    <col min="2834" max="2834" width="5.26953125" style="4" customWidth="1"/>
    <col min="2835" max="2835" width="5.90625" style="4" customWidth="1"/>
    <col min="2836" max="2836" width="5.08984375" style="4" customWidth="1"/>
    <col min="2837" max="2837" width="1" style="4" customWidth="1"/>
    <col min="2838" max="2839" width="2.26953125" style="4" bestFit="1" customWidth="1"/>
    <col min="2840" max="2840" width="1.1796875" style="4" customWidth="1"/>
    <col min="2841" max="2842" width="2.26953125" style="4" bestFit="1" customWidth="1"/>
    <col min="2843" max="2843" width="2.1796875" style="4" bestFit="1" customWidth="1"/>
    <col min="2844" max="2844" width="2.81640625" style="4" customWidth="1"/>
    <col min="2845" max="2845" width="2.90625" style="4" customWidth="1"/>
    <col min="2846" max="2846" width="2.1796875" style="4" bestFit="1" customWidth="1"/>
    <col min="2847" max="2847" width="2.26953125" style="4" customWidth="1"/>
    <col min="2848" max="2849" width="2.1796875" style="4" bestFit="1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2.36328125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83" width="3.54296875" style="4" customWidth="1"/>
    <col min="3084" max="3084" width="6.54296875" style="4" customWidth="1"/>
    <col min="3085" max="3085" width="3.54296875" style="4" customWidth="1"/>
    <col min="3086" max="3086" width="6.36328125" style="4" customWidth="1"/>
    <col min="3087" max="3088" width="3.54296875" style="4" customWidth="1"/>
    <col min="3089" max="3089" width="4.6328125" style="4" customWidth="1"/>
    <col min="3090" max="3090" width="5.26953125" style="4" customWidth="1"/>
    <col min="3091" max="3091" width="5.90625" style="4" customWidth="1"/>
    <col min="3092" max="3092" width="5.08984375" style="4" customWidth="1"/>
    <col min="3093" max="3093" width="1" style="4" customWidth="1"/>
    <col min="3094" max="3095" width="2.26953125" style="4" bestFit="1" customWidth="1"/>
    <col min="3096" max="3096" width="1.1796875" style="4" customWidth="1"/>
    <col min="3097" max="3098" width="2.26953125" style="4" bestFit="1" customWidth="1"/>
    <col min="3099" max="3099" width="2.1796875" style="4" bestFit="1" customWidth="1"/>
    <col min="3100" max="3100" width="2.81640625" style="4" customWidth="1"/>
    <col min="3101" max="3101" width="2.90625" style="4" customWidth="1"/>
    <col min="3102" max="3102" width="2.1796875" style="4" bestFit="1" customWidth="1"/>
    <col min="3103" max="3103" width="2.26953125" style="4" customWidth="1"/>
    <col min="3104" max="3105" width="2.1796875" style="4" bestFit="1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2.36328125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39" width="3.54296875" style="4" customWidth="1"/>
    <col min="3340" max="3340" width="6.54296875" style="4" customWidth="1"/>
    <col min="3341" max="3341" width="3.54296875" style="4" customWidth="1"/>
    <col min="3342" max="3342" width="6.36328125" style="4" customWidth="1"/>
    <col min="3343" max="3344" width="3.54296875" style="4" customWidth="1"/>
    <col min="3345" max="3345" width="4.6328125" style="4" customWidth="1"/>
    <col min="3346" max="3346" width="5.26953125" style="4" customWidth="1"/>
    <col min="3347" max="3347" width="5.90625" style="4" customWidth="1"/>
    <col min="3348" max="3348" width="5.08984375" style="4" customWidth="1"/>
    <col min="3349" max="3349" width="1" style="4" customWidth="1"/>
    <col min="3350" max="3351" width="2.26953125" style="4" bestFit="1" customWidth="1"/>
    <col min="3352" max="3352" width="1.1796875" style="4" customWidth="1"/>
    <col min="3353" max="3354" width="2.26953125" style="4" bestFit="1" customWidth="1"/>
    <col min="3355" max="3355" width="2.1796875" style="4" bestFit="1" customWidth="1"/>
    <col min="3356" max="3356" width="2.81640625" style="4" customWidth="1"/>
    <col min="3357" max="3357" width="2.90625" style="4" customWidth="1"/>
    <col min="3358" max="3358" width="2.1796875" style="4" bestFit="1" customWidth="1"/>
    <col min="3359" max="3359" width="2.26953125" style="4" customWidth="1"/>
    <col min="3360" max="3361" width="2.1796875" style="4" bestFit="1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2.36328125" style="4" customWidth="1"/>
    <col min="3588" max="3588" width="1.54296875" style="4" customWidth="1"/>
    <col min="3589" max="3589" width="0.453125" style="4" customWidth="1"/>
    <col min="3590" max="3590" width="4" style="4" customWidth="1"/>
    <col min="3591" max="3595" width="3.54296875" style="4" customWidth="1"/>
    <col min="3596" max="3596" width="6.54296875" style="4" customWidth="1"/>
    <col min="3597" max="3597" width="3.54296875" style="4" customWidth="1"/>
    <col min="3598" max="3598" width="6.36328125" style="4" customWidth="1"/>
    <col min="3599" max="3600" width="3.54296875" style="4" customWidth="1"/>
    <col min="3601" max="3601" width="4.6328125" style="4" customWidth="1"/>
    <col min="3602" max="3602" width="5.26953125" style="4" customWidth="1"/>
    <col min="3603" max="3603" width="5.90625" style="4" customWidth="1"/>
    <col min="3604" max="3604" width="5.08984375" style="4" customWidth="1"/>
    <col min="3605" max="3605" width="1" style="4" customWidth="1"/>
    <col min="3606" max="3607" width="2.26953125" style="4" bestFit="1" customWidth="1"/>
    <col min="3608" max="3608" width="1.1796875" style="4" customWidth="1"/>
    <col min="3609" max="3610" width="2.26953125" style="4" bestFit="1" customWidth="1"/>
    <col min="3611" max="3611" width="2.1796875" style="4" bestFit="1" customWidth="1"/>
    <col min="3612" max="3612" width="2.81640625" style="4" customWidth="1"/>
    <col min="3613" max="3613" width="2.90625" style="4" customWidth="1"/>
    <col min="3614" max="3614" width="2.1796875" style="4" bestFit="1" customWidth="1"/>
    <col min="3615" max="3615" width="2.26953125" style="4" customWidth="1"/>
    <col min="3616" max="3617" width="2.1796875" style="4" bestFit="1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2.36328125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1" width="3.54296875" style="4" customWidth="1"/>
    <col min="3852" max="3852" width="6.54296875" style="4" customWidth="1"/>
    <col min="3853" max="3853" width="3.54296875" style="4" customWidth="1"/>
    <col min="3854" max="3854" width="6.36328125" style="4" customWidth="1"/>
    <col min="3855" max="3856" width="3.54296875" style="4" customWidth="1"/>
    <col min="3857" max="3857" width="4.6328125" style="4" customWidth="1"/>
    <col min="3858" max="3858" width="5.26953125" style="4" customWidth="1"/>
    <col min="3859" max="3859" width="5.90625" style="4" customWidth="1"/>
    <col min="3860" max="3860" width="5.08984375" style="4" customWidth="1"/>
    <col min="3861" max="3861" width="1" style="4" customWidth="1"/>
    <col min="3862" max="3863" width="2.26953125" style="4" bestFit="1" customWidth="1"/>
    <col min="3864" max="3864" width="1.1796875" style="4" customWidth="1"/>
    <col min="3865" max="3866" width="2.26953125" style="4" bestFit="1" customWidth="1"/>
    <col min="3867" max="3867" width="2.1796875" style="4" bestFit="1" customWidth="1"/>
    <col min="3868" max="3868" width="2.81640625" style="4" customWidth="1"/>
    <col min="3869" max="3869" width="2.90625" style="4" customWidth="1"/>
    <col min="3870" max="3870" width="2.1796875" style="4" bestFit="1" customWidth="1"/>
    <col min="3871" max="3871" width="2.26953125" style="4" customWidth="1"/>
    <col min="3872" max="3873" width="2.1796875" style="4" bestFit="1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2.36328125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07" width="3.54296875" style="4" customWidth="1"/>
    <col min="4108" max="4108" width="6.54296875" style="4" customWidth="1"/>
    <col min="4109" max="4109" width="3.54296875" style="4" customWidth="1"/>
    <col min="4110" max="4110" width="6.36328125" style="4" customWidth="1"/>
    <col min="4111" max="4112" width="3.54296875" style="4" customWidth="1"/>
    <col min="4113" max="4113" width="4.6328125" style="4" customWidth="1"/>
    <col min="4114" max="4114" width="5.26953125" style="4" customWidth="1"/>
    <col min="4115" max="4115" width="5.90625" style="4" customWidth="1"/>
    <col min="4116" max="4116" width="5.08984375" style="4" customWidth="1"/>
    <col min="4117" max="4117" width="1" style="4" customWidth="1"/>
    <col min="4118" max="4119" width="2.26953125" style="4" bestFit="1" customWidth="1"/>
    <col min="4120" max="4120" width="1.1796875" style="4" customWidth="1"/>
    <col min="4121" max="4122" width="2.26953125" style="4" bestFit="1" customWidth="1"/>
    <col min="4123" max="4123" width="2.1796875" style="4" bestFit="1" customWidth="1"/>
    <col min="4124" max="4124" width="2.81640625" style="4" customWidth="1"/>
    <col min="4125" max="4125" width="2.90625" style="4" customWidth="1"/>
    <col min="4126" max="4126" width="2.1796875" style="4" bestFit="1" customWidth="1"/>
    <col min="4127" max="4127" width="2.26953125" style="4" customWidth="1"/>
    <col min="4128" max="4129" width="2.1796875" style="4" bestFit="1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2.36328125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63" width="3.54296875" style="4" customWidth="1"/>
    <col min="4364" max="4364" width="6.54296875" style="4" customWidth="1"/>
    <col min="4365" max="4365" width="3.54296875" style="4" customWidth="1"/>
    <col min="4366" max="4366" width="6.36328125" style="4" customWidth="1"/>
    <col min="4367" max="4368" width="3.54296875" style="4" customWidth="1"/>
    <col min="4369" max="4369" width="4.6328125" style="4" customWidth="1"/>
    <col min="4370" max="4370" width="5.26953125" style="4" customWidth="1"/>
    <col min="4371" max="4371" width="5.90625" style="4" customWidth="1"/>
    <col min="4372" max="4372" width="5.08984375" style="4" customWidth="1"/>
    <col min="4373" max="4373" width="1" style="4" customWidth="1"/>
    <col min="4374" max="4375" width="2.26953125" style="4" bestFit="1" customWidth="1"/>
    <col min="4376" max="4376" width="1.1796875" style="4" customWidth="1"/>
    <col min="4377" max="4378" width="2.26953125" style="4" bestFit="1" customWidth="1"/>
    <col min="4379" max="4379" width="2.1796875" style="4" bestFit="1" customWidth="1"/>
    <col min="4380" max="4380" width="2.81640625" style="4" customWidth="1"/>
    <col min="4381" max="4381" width="2.90625" style="4" customWidth="1"/>
    <col min="4382" max="4382" width="2.1796875" style="4" bestFit="1" customWidth="1"/>
    <col min="4383" max="4383" width="2.26953125" style="4" customWidth="1"/>
    <col min="4384" max="4385" width="2.1796875" style="4" bestFit="1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2.36328125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19" width="3.54296875" style="4" customWidth="1"/>
    <col min="4620" max="4620" width="6.54296875" style="4" customWidth="1"/>
    <col min="4621" max="4621" width="3.54296875" style="4" customWidth="1"/>
    <col min="4622" max="4622" width="6.36328125" style="4" customWidth="1"/>
    <col min="4623" max="4624" width="3.54296875" style="4" customWidth="1"/>
    <col min="4625" max="4625" width="4.6328125" style="4" customWidth="1"/>
    <col min="4626" max="4626" width="5.26953125" style="4" customWidth="1"/>
    <col min="4627" max="4627" width="5.90625" style="4" customWidth="1"/>
    <col min="4628" max="4628" width="5.08984375" style="4" customWidth="1"/>
    <col min="4629" max="4629" width="1" style="4" customWidth="1"/>
    <col min="4630" max="4631" width="2.26953125" style="4" bestFit="1" customWidth="1"/>
    <col min="4632" max="4632" width="1.1796875" style="4" customWidth="1"/>
    <col min="4633" max="4634" width="2.26953125" style="4" bestFit="1" customWidth="1"/>
    <col min="4635" max="4635" width="2.1796875" style="4" bestFit="1" customWidth="1"/>
    <col min="4636" max="4636" width="2.81640625" style="4" customWidth="1"/>
    <col min="4637" max="4637" width="2.90625" style="4" customWidth="1"/>
    <col min="4638" max="4638" width="2.1796875" style="4" bestFit="1" customWidth="1"/>
    <col min="4639" max="4639" width="2.26953125" style="4" customWidth="1"/>
    <col min="4640" max="4641" width="2.1796875" style="4" bestFit="1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2.36328125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75" width="3.54296875" style="4" customWidth="1"/>
    <col min="4876" max="4876" width="6.54296875" style="4" customWidth="1"/>
    <col min="4877" max="4877" width="3.54296875" style="4" customWidth="1"/>
    <col min="4878" max="4878" width="6.36328125" style="4" customWidth="1"/>
    <col min="4879" max="4880" width="3.54296875" style="4" customWidth="1"/>
    <col min="4881" max="4881" width="4.6328125" style="4" customWidth="1"/>
    <col min="4882" max="4882" width="5.26953125" style="4" customWidth="1"/>
    <col min="4883" max="4883" width="5.90625" style="4" customWidth="1"/>
    <col min="4884" max="4884" width="5.08984375" style="4" customWidth="1"/>
    <col min="4885" max="4885" width="1" style="4" customWidth="1"/>
    <col min="4886" max="4887" width="2.26953125" style="4" bestFit="1" customWidth="1"/>
    <col min="4888" max="4888" width="1.1796875" style="4" customWidth="1"/>
    <col min="4889" max="4890" width="2.26953125" style="4" bestFit="1" customWidth="1"/>
    <col min="4891" max="4891" width="2.1796875" style="4" bestFit="1" customWidth="1"/>
    <col min="4892" max="4892" width="2.81640625" style="4" customWidth="1"/>
    <col min="4893" max="4893" width="2.90625" style="4" customWidth="1"/>
    <col min="4894" max="4894" width="2.1796875" style="4" bestFit="1" customWidth="1"/>
    <col min="4895" max="4895" width="2.26953125" style="4" customWidth="1"/>
    <col min="4896" max="4897" width="2.1796875" style="4" bestFit="1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2.36328125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1" width="3.54296875" style="4" customWidth="1"/>
    <col min="5132" max="5132" width="6.54296875" style="4" customWidth="1"/>
    <col min="5133" max="5133" width="3.54296875" style="4" customWidth="1"/>
    <col min="5134" max="5134" width="6.36328125" style="4" customWidth="1"/>
    <col min="5135" max="5136" width="3.54296875" style="4" customWidth="1"/>
    <col min="5137" max="5137" width="4.6328125" style="4" customWidth="1"/>
    <col min="5138" max="5138" width="5.26953125" style="4" customWidth="1"/>
    <col min="5139" max="5139" width="5.90625" style="4" customWidth="1"/>
    <col min="5140" max="5140" width="5.08984375" style="4" customWidth="1"/>
    <col min="5141" max="5141" width="1" style="4" customWidth="1"/>
    <col min="5142" max="5143" width="2.26953125" style="4" bestFit="1" customWidth="1"/>
    <col min="5144" max="5144" width="1.1796875" style="4" customWidth="1"/>
    <col min="5145" max="5146" width="2.26953125" style="4" bestFit="1" customWidth="1"/>
    <col min="5147" max="5147" width="2.1796875" style="4" bestFit="1" customWidth="1"/>
    <col min="5148" max="5148" width="2.81640625" style="4" customWidth="1"/>
    <col min="5149" max="5149" width="2.90625" style="4" customWidth="1"/>
    <col min="5150" max="5150" width="2.1796875" style="4" bestFit="1" customWidth="1"/>
    <col min="5151" max="5151" width="2.26953125" style="4" customWidth="1"/>
    <col min="5152" max="5153" width="2.1796875" style="4" bestFit="1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2.36328125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87" width="3.54296875" style="4" customWidth="1"/>
    <col min="5388" max="5388" width="6.54296875" style="4" customWidth="1"/>
    <col min="5389" max="5389" width="3.54296875" style="4" customWidth="1"/>
    <col min="5390" max="5390" width="6.36328125" style="4" customWidth="1"/>
    <col min="5391" max="5392" width="3.54296875" style="4" customWidth="1"/>
    <col min="5393" max="5393" width="4.6328125" style="4" customWidth="1"/>
    <col min="5394" max="5394" width="5.26953125" style="4" customWidth="1"/>
    <col min="5395" max="5395" width="5.90625" style="4" customWidth="1"/>
    <col min="5396" max="5396" width="5.08984375" style="4" customWidth="1"/>
    <col min="5397" max="5397" width="1" style="4" customWidth="1"/>
    <col min="5398" max="5399" width="2.26953125" style="4" bestFit="1" customWidth="1"/>
    <col min="5400" max="5400" width="1.1796875" style="4" customWidth="1"/>
    <col min="5401" max="5402" width="2.26953125" style="4" bestFit="1" customWidth="1"/>
    <col min="5403" max="5403" width="2.1796875" style="4" bestFit="1" customWidth="1"/>
    <col min="5404" max="5404" width="2.81640625" style="4" customWidth="1"/>
    <col min="5405" max="5405" width="2.90625" style="4" customWidth="1"/>
    <col min="5406" max="5406" width="2.1796875" style="4" bestFit="1" customWidth="1"/>
    <col min="5407" max="5407" width="2.26953125" style="4" customWidth="1"/>
    <col min="5408" max="5409" width="2.1796875" style="4" bestFit="1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2.36328125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43" width="3.54296875" style="4" customWidth="1"/>
    <col min="5644" max="5644" width="6.54296875" style="4" customWidth="1"/>
    <col min="5645" max="5645" width="3.54296875" style="4" customWidth="1"/>
    <col min="5646" max="5646" width="6.36328125" style="4" customWidth="1"/>
    <col min="5647" max="5648" width="3.54296875" style="4" customWidth="1"/>
    <col min="5649" max="5649" width="4.6328125" style="4" customWidth="1"/>
    <col min="5650" max="5650" width="5.26953125" style="4" customWidth="1"/>
    <col min="5651" max="5651" width="5.90625" style="4" customWidth="1"/>
    <col min="5652" max="5652" width="5.08984375" style="4" customWidth="1"/>
    <col min="5653" max="5653" width="1" style="4" customWidth="1"/>
    <col min="5654" max="5655" width="2.26953125" style="4" bestFit="1" customWidth="1"/>
    <col min="5656" max="5656" width="1.1796875" style="4" customWidth="1"/>
    <col min="5657" max="5658" width="2.26953125" style="4" bestFit="1" customWidth="1"/>
    <col min="5659" max="5659" width="2.1796875" style="4" bestFit="1" customWidth="1"/>
    <col min="5660" max="5660" width="2.81640625" style="4" customWidth="1"/>
    <col min="5661" max="5661" width="2.90625" style="4" customWidth="1"/>
    <col min="5662" max="5662" width="2.1796875" style="4" bestFit="1" customWidth="1"/>
    <col min="5663" max="5663" width="2.26953125" style="4" customWidth="1"/>
    <col min="5664" max="5665" width="2.1796875" style="4" bestFit="1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2.36328125" style="4" customWidth="1"/>
    <col min="5892" max="5892" width="1.54296875" style="4" customWidth="1"/>
    <col min="5893" max="5893" width="0.453125" style="4" customWidth="1"/>
    <col min="5894" max="5894" width="4" style="4" customWidth="1"/>
    <col min="5895" max="5899" width="3.54296875" style="4" customWidth="1"/>
    <col min="5900" max="5900" width="6.54296875" style="4" customWidth="1"/>
    <col min="5901" max="5901" width="3.54296875" style="4" customWidth="1"/>
    <col min="5902" max="5902" width="6.36328125" style="4" customWidth="1"/>
    <col min="5903" max="5904" width="3.54296875" style="4" customWidth="1"/>
    <col min="5905" max="5905" width="4.6328125" style="4" customWidth="1"/>
    <col min="5906" max="5906" width="5.26953125" style="4" customWidth="1"/>
    <col min="5907" max="5907" width="5.90625" style="4" customWidth="1"/>
    <col min="5908" max="5908" width="5.08984375" style="4" customWidth="1"/>
    <col min="5909" max="5909" width="1" style="4" customWidth="1"/>
    <col min="5910" max="5911" width="2.26953125" style="4" bestFit="1" customWidth="1"/>
    <col min="5912" max="5912" width="1.1796875" style="4" customWidth="1"/>
    <col min="5913" max="5914" width="2.26953125" style="4" bestFit="1" customWidth="1"/>
    <col min="5915" max="5915" width="2.1796875" style="4" bestFit="1" customWidth="1"/>
    <col min="5916" max="5916" width="2.81640625" style="4" customWidth="1"/>
    <col min="5917" max="5917" width="2.90625" style="4" customWidth="1"/>
    <col min="5918" max="5918" width="2.1796875" style="4" bestFit="1" customWidth="1"/>
    <col min="5919" max="5919" width="2.26953125" style="4" customWidth="1"/>
    <col min="5920" max="5921" width="2.1796875" style="4" bestFit="1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2.36328125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55" width="3.54296875" style="4" customWidth="1"/>
    <col min="6156" max="6156" width="6.54296875" style="4" customWidth="1"/>
    <col min="6157" max="6157" width="3.54296875" style="4" customWidth="1"/>
    <col min="6158" max="6158" width="6.36328125" style="4" customWidth="1"/>
    <col min="6159" max="6160" width="3.54296875" style="4" customWidth="1"/>
    <col min="6161" max="6161" width="4.6328125" style="4" customWidth="1"/>
    <col min="6162" max="6162" width="5.26953125" style="4" customWidth="1"/>
    <col min="6163" max="6163" width="5.90625" style="4" customWidth="1"/>
    <col min="6164" max="6164" width="5.08984375" style="4" customWidth="1"/>
    <col min="6165" max="6165" width="1" style="4" customWidth="1"/>
    <col min="6166" max="6167" width="2.26953125" style="4" bestFit="1" customWidth="1"/>
    <col min="6168" max="6168" width="1.1796875" style="4" customWidth="1"/>
    <col min="6169" max="6170" width="2.26953125" style="4" bestFit="1" customWidth="1"/>
    <col min="6171" max="6171" width="2.1796875" style="4" bestFit="1" customWidth="1"/>
    <col min="6172" max="6172" width="2.81640625" style="4" customWidth="1"/>
    <col min="6173" max="6173" width="2.90625" style="4" customWidth="1"/>
    <col min="6174" max="6174" width="2.1796875" style="4" bestFit="1" customWidth="1"/>
    <col min="6175" max="6175" width="2.26953125" style="4" customWidth="1"/>
    <col min="6176" max="6177" width="2.1796875" style="4" bestFit="1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2.36328125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1" width="3.54296875" style="4" customWidth="1"/>
    <col min="6412" max="6412" width="6.54296875" style="4" customWidth="1"/>
    <col min="6413" max="6413" width="3.54296875" style="4" customWidth="1"/>
    <col min="6414" max="6414" width="6.36328125" style="4" customWidth="1"/>
    <col min="6415" max="6416" width="3.54296875" style="4" customWidth="1"/>
    <col min="6417" max="6417" width="4.6328125" style="4" customWidth="1"/>
    <col min="6418" max="6418" width="5.26953125" style="4" customWidth="1"/>
    <col min="6419" max="6419" width="5.90625" style="4" customWidth="1"/>
    <col min="6420" max="6420" width="5.08984375" style="4" customWidth="1"/>
    <col min="6421" max="6421" width="1" style="4" customWidth="1"/>
    <col min="6422" max="6423" width="2.26953125" style="4" bestFit="1" customWidth="1"/>
    <col min="6424" max="6424" width="1.1796875" style="4" customWidth="1"/>
    <col min="6425" max="6426" width="2.26953125" style="4" bestFit="1" customWidth="1"/>
    <col min="6427" max="6427" width="2.1796875" style="4" bestFit="1" customWidth="1"/>
    <col min="6428" max="6428" width="2.81640625" style="4" customWidth="1"/>
    <col min="6429" max="6429" width="2.90625" style="4" customWidth="1"/>
    <col min="6430" max="6430" width="2.1796875" style="4" bestFit="1" customWidth="1"/>
    <col min="6431" max="6431" width="2.26953125" style="4" customWidth="1"/>
    <col min="6432" max="6433" width="2.1796875" style="4" bestFit="1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2.36328125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67" width="3.54296875" style="4" customWidth="1"/>
    <col min="6668" max="6668" width="6.54296875" style="4" customWidth="1"/>
    <col min="6669" max="6669" width="3.54296875" style="4" customWidth="1"/>
    <col min="6670" max="6670" width="6.36328125" style="4" customWidth="1"/>
    <col min="6671" max="6672" width="3.54296875" style="4" customWidth="1"/>
    <col min="6673" max="6673" width="4.6328125" style="4" customWidth="1"/>
    <col min="6674" max="6674" width="5.26953125" style="4" customWidth="1"/>
    <col min="6675" max="6675" width="5.90625" style="4" customWidth="1"/>
    <col min="6676" max="6676" width="5.08984375" style="4" customWidth="1"/>
    <col min="6677" max="6677" width="1" style="4" customWidth="1"/>
    <col min="6678" max="6679" width="2.26953125" style="4" bestFit="1" customWidth="1"/>
    <col min="6680" max="6680" width="1.1796875" style="4" customWidth="1"/>
    <col min="6681" max="6682" width="2.26953125" style="4" bestFit="1" customWidth="1"/>
    <col min="6683" max="6683" width="2.1796875" style="4" bestFit="1" customWidth="1"/>
    <col min="6684" max="6684" width="2.81640625" style="4" customWidth="1"/>
    <col min="6685" max="6685" width="2.90625" style="4" customWidth="1"/>
    <col min="6686" max="6686" width="2.1796875" style="4" bestFit="1" customWidth="1"/>
    <col min="6687" max="6687" width="2.26953125" style="4" customWidth="1"/>
    <col min="6688" max="6689" width="2.1796875" style="4" bestFit="1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2.36328125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23" width="3.54296875" style="4" customWidth="1"/>
    <col min="6924" max="6924" width="6.54296875" style="4" customWidth="1"/>
    <col min="6925" max="6925" width="3.54296875" style="4" customWidth="1"/>
    <col min="6926" max="6926" width="6.36328125" style="4" customWidth="1"/>
    <col min="6927" max="6928" width="3.54296875" style="4" customWidth="1"/>
    <col min="6929" max="6929" width="4.6328125" style="4" customWidth="1"/>
    <col min="6930" max="6930" width="5.26953125" style="4" customWidth="1"/>
    <col min="6931" max="6931" width="5.90625" style="4" customWidth="1"/>
    <col min="6932" max="6932" width="5.08984375" style="4" customWidth="1"/>
    <col min="6933" max="6933" width="1" style="4" customWidth="1"/>
    <col min="6934" max="6935" width="2.26953125" style="4" bestFit="1" customWidth="1"/>
    <col min="6936" max="6936" width="1.1796875" style="4" customWidth="1"/>
    <col min="6937" max="6938" width="2.26953125" style="4" bestFit="1" customWidth="1"/>
    <col min="6939" max="6939" width="2.1796875" style="4" bestFit="1" customWidth="1"/>
    <col min="6940" max="6940" width="2.81640625" style="4" customWidth="1"/>
    <col min="6941" max="6941" width="2.90625" style="4" customWidth="1"/>
    <col min="6942" max="6942" width="2.1796875" style="4" bestFit="1" customWidth="1"/>
    <col min="6943" max="6943" width="2.26953125" style="4" customWidth="1"/>
    <col min="6944" max="6945" width="2.1796875" style="4" bestFit="1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2.36328125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79" width="3.54296875" style="4" customWidth="1"/>
    <col min="7180" max="7180" width="6.54296875" style="4" customWidth="1"/>
    <col min="7181" max="7181" width="3.54296875" style="4" customWidth="1"/>
    <col min="7182" max="7182" width="6.36328125" style="4" customWidth="1"/>
    <col min="7183" max="7184" width="3.54296875" style="4" customWidth="1"/>
    <col min="7185" max="7185" width="4.6328125" style="4" customWidth="1"/>
    <col min="7186" max="7186" width="5.26953125" style="4" customWidth="1"/>
    <col min="7187" max="7187" width="5.90625" style="4" customWidth="1"/>
    <col min="7188" max="7188" width="5.08984375" style="4" customWidth="1"/>
    <col min="7189" max="7189" width="1" style="4" customWidth="1"/>
    <col min="7190" max="7191" width="2.26953125" style="4" bestFit="1" customWidth="1"/>
    <col min="7192" max="7192" width="1.1796875" style="4" customWidth="1"/>
    <col min="7193" max="7194" width="2.26953125" style="4" bestFit="1" customWidth="1"/>
    <col min="7195" max="7195" width="2.1796875" style="4" bestFit="1" customWidth="1"/>
    <col min="7196" max="7196" width="2.81640625" style="4" customWidth="1"/>
    <col min="7197" max="7197" width="2.90625" style="4" customWidth="1"/>
    <col min="7198" max="7198" width="2.1796875" style="4" bestFit="1" customWidth="1"/>
    <col min="7199" max="7199" width="2.26953125" style="4" customWidth="1"/>
    <col min="7200" max="7201" width="2.1796875" style="4" bestFit="1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2.36328125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35" width="3.54296875" style="4" customWidth="1"/>
    <col min="7436" max="7436" width="6.54296875" style="4" customWidth="1"/>
    <col min="7437" max="7437" width="3.54296875" style="4" customWidth="1"/>
    <col min="7438" max="7438" width="6.36328125" style="4" customWidth="1"/>
    <col min="7439" max="7440" width="3.54296875" style="4" customWidth="1"/>
    <col min="7441" max="7441" width="4.6328125" style="4" customWidth="1"/>
    <col min="7442" max="7442" width="5.26953125" style="4" customWidth="1"/>
    <col min="7443" max="7443" width="5.90625" style="4" customWidth="1"/>
    <col min="7444" max="7444" width="5.08984375" style="4" customWidth="1"/>
    <col min="7445" max="7445" width="1" style="4" customWidth="1"/>
    <col min="7446" max="7447" width="2.26953125" style="4" bestFit="1" customWidth="1"/>
    <col min="7448" max="7448" width="1.1796875" style="4" customWidth="1"/>
    <col min="7449" max="7450" width="2.26953125" style="4" bestFit="1" customWidth="1"/>
    <col min="7451" max="7451" width="2.1796875" style="4" bestFit="1" customWidth="1"/>
    <col min="7452" max="7452" width="2.81640625" style="4" customWidth="1"/>
    <col min="7453" max="7453" width="2.90625" style="4" customWidth="1"/>
    <col min="7454" max="7454" width="2.1796875" style="4" bestFit="1" customWidth="1"/>
    <col min="7455" max="7455" width="2.26953125" style="4" customWidth="1"/>
    <col min="7456" max="7457" width="2.1796875" style="4" bestFit="1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2.36328125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1" width="3.54296875" style="4" customWidth="1"/>
    <col min="7692" max="7692" width="6.54296875" style="4" customWidth="1"/>
    <col min="7693" max="7693" width="3.54296875" style="4" customWidth="1"/>
    <col min="7694" max="7694" width="6.36328125" style="4" customWidth="1"/>
    <col min="7695" max="7696" width="3.54296875" style="4" customWidth="1"/>
    <col min="7697" max="7697" width="4.6328125" style="4" customWidth="1"/>
    <col min="7698" max="7698" width="5.26953125" style="4" customWidth="1"/>
    <col min="7699" max="7699" width="5.90625" style="4" customWidth="1"/>
    <col min="7700" max="7700" width="5.08984375" style="4" customWidth="1"/>
    <col min="7701" max="7701" width="1" style="4" customWidth="1"/>
    <col min="7702" max="7703" width="2.26953125" style="4" bestFit="1" customWidth="1"/>
    <col min="7704" max="7704" width="1.1796875" style="4" customWidth="1"/>
    <col min="7705" max="7706" width="2.26953125" style="4" bestFit="1" customWidth="1"/>
    <col min="7707" max="7707" width="2.1796875" style="4" bestFit="1" customWidth="1"/>
    <col min="7708" max="7708" width="2.81640625" style="4" customWidth="1"/>
    <col min="7709" max="7709" width="2.90625" style="4" customWidth="1"/>
    <col min="7710" max="7710" width="2.1796875" style="4" bestFit="1" customWidth="1"/>
    <col min="7711" max="7711" width="2.26953125" style="4" customWidth="1"/>
    <col min="7712" max="7713" width="2.1796875" style="4" bestFit="1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2.36328125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47" width="3.54296875" style="4" customWidth="1"/>
    <col min="7948" max="7948" width="6.54296875" style="4" customWidth="1"/>
    <col min="7949" max="7949" width="3.54296875" style="4" customWidth="1"/>
    <col min="7950" max="7950" width="6.36328125" style="4" customWidth="1"/>
    <col min="7951" max="7952" width="3.54296875" style="4" customWidth="1"/>
    <col min="7953" max="7953" width="4.6328125" style="4" customWidth="1"/>
    <col min="7954" max="7954" width="5.26953125" style="4" customWidth="1"/>
    <col min="7955" max="7955" width="5.90625" style="4" customWidth="1"/>
    <col min="7956" max="7956" width="5.08984375" style="4" customWidth="1"/>
    <col min="7957" max="7957" width="1" style="4" customWidth="1"/>
    <col min="7958" max="7959" width="2.26953125" style="4" bestFit="1" customWidth="1"/>
    <col min="7960" max="7960" width="1.1796875" style="4" customWidth="1"/>
    <col min="7961" max="7962" width="2.26953125" style="4" bestFit="1" customWidth="1"/>
    <col min="7963" max="7963" width="2.1796875" style="4" bestFit="1" customWidth="1"/>
    <col min="7964" max="7964" width="2.81640625" style="4" customWidth="1"/>
    <col min="7965" max="7965" width="2.90625" style="4" customWidth="1"/>
    <col min="7966" max="7966" width="2.1796875" style="4" bestFit="1" customWidth="1"/>
    <col min="7967" max="7967" width="2.26953125" style="4" customWidth="1"/>
    <col min="7968" max="7969" width="2.1796875" style="4" bestFit="1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2.36328125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03" width="3.54296875" style="4" customWidth="1"/>
    <col min="8204" max="8204" width="6.54296875" style="4" customWidth="1"/>
    <col min="8205" max="8205" width="3.54296875" style="4" customWidth="1"/>
    <col min="8206" max="8206" width="6.36328125" style="4" customWidth="1"/>
    <col min="8207" max="8208" width="3.54296875" style="4" customWidth="1"/>
    <col min="8209" max="8209" width="4.6328125" style="4" customWidth="1"/>
    <col min="8210" max="8210" width="5.26953125" style="4" customWidth="1"/>
    <col min="8211" max="8211" width="5.90625" style="4" customWidth="1"/>
    <col min="8212" max="8212" width="5.08984375" style="4" customWidth="1"/>
    <col min="8213" max="8213" width="1" style="4" customWidth="1"/>
    <col min="8214" max="8215" width="2.26953125" style="4" bestFit="1" customWidth="1"/>
    <col min="8216" max="8216" width="1.1796875" style="4" customWidth="1"/>
    <col min="8217" max="8218" width="2.26953125" style="4" bestFit="1" customWidth="1"/>
    <col min="8219" max="8219" width="2.1796875" style="4" bestFit="1" customWidth="1"/>
    <col min="8220" max="8220" width="2.81640625" style="4" customWidth="1"/>
    <col min="8221" max="8221" width="2.90625" style="4" customWidth="1"/>
    <col min="8222" max="8222" width="2.1796875" style="4" bestFit="1" customWidth="1"/>
    <col min="8223" max="8223" width="2.26953125" style="4" customWidth="1"/>
    <col min="8224" max="8225" width="2.1796875" style="4" bestFit="1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2.36328125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59" width="3.54296875" style="4" customWidth="1"/>
    <col min="8460" max="8460" width="6.54296875" style="4" customWidth="1"/>
    <col min="8461" max="8461" width="3.54296875" style="4" customWidth="1"/>
    <col min="8462" max="8462" width="6.36328125" style="4" customWidth="1"/>
    <col min="8463" max="8464" width="3.54296875" style="4" customWidth="1"/>
    <col min="8465" max="8465" width="4.6328125" style="4" customWidth="1"/>
    <col min="8466" max="8466" width="5.26953125" style="4" customWidth="1"/>
    <col min="8467" max="8467" width="5.90625" style="4" customWidth="1"/>
    <col min="8468" max="8468" width="5.08984375" style="4" customWidth="1"/>
    <col min="8469" max="8469" width="1" style="4" customWidth="1"/>
    <col min="8470" max="8471" width="2.26953125" style="4" bestFit="1" customWidth="1"/>
    <col min="8472" max="8472" width="1.1796875" style="4" customWidth="1"/>
    <col min="8473" max="8474" width="2.26953125" style="4" bestFit="1" customWidth="1"/>
    <col min="8475" max="8475" width="2.1796875" style="4" bestFit="1" customWidth="1"/>
    <col min="8476" max="8476" width="2.81640625" style="4" customWidth="1"/>
    <col min="8477" max="8477" width="2.90625" style="4" customWidth="1"/>
    <col min="8478" max="8478" width="2.1796875" style="4" bestFit="1" customWidth="1"/>
    <col min="8479" max="8479" width="2.26953125" style="4" customWidth="1"/>
    <col min="8480" max="8481" width="2.1796875" style="4" bestFit="1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2.36328125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15" width="3.54296875" style="4" customWidth="1"/>
    <col min="8716" max="8716" width="6.54296875" style="4" customWidth="1"/>
    <col min="8717" max="8717" width="3.54296875" style="4" customWidth="1"/>
    <col min="8718" max="8718" width="6.36328125" style="4" customWidth="1"/>
    <col min="8719" max="8720" width="3.54296875" style="4" customWidth="1"/>
    <col min="8721" max="8721" width="4.6328125" style="4" customWidth="1"/>
    <col min="8722" max="8722" width="5.26953125" style="4" customWidth="1"/>
    <col min="8723" max="8723" width="5.90625" style="4" customWidth="1"/>
    <col min="8724" max="8724" width="5.08984375" style="4" customWidth="1"/>
    <col min="8725" max="8725" width="1" style="4" customWidth="1"/>
    <col min="8726" max="8727" width="2.26953125" style="4" bestFit="1" customWidth="1"/>
    <col min="8728" max="8728" width="1.1796875" style="4" customWidth="1"/>
    <col min="8729" max="8730" width="2.26953125" style="4" bestFit="1" customWidth="1"/>
    <col min="8731" max="8731" width="2.1796875" style="4" bestFit="1" customWidth="1"/>
    <col min="8732" max="8732" width="2.81640625" style="4" customWidth="1"/>
    <col min="8733" max="8733" width="2.90625" style="4" customWidth="1"/>
    <col min="8734" max="8734" width="2.1796875" style="4" bestFit="1" customWidth="1"/>
    <col min="8735" max="8735" width="2.26953125" style="4" customWidth="1"/>
    <col min="8736" max="8737" width="2.1796875" style="4" bestFit="1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2.36328125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1" width="3.54296875" style="4" customWidth="1"/>
    <col min="8972" max="8972" width="6.54296875" style="4" customWidth="1"/>
    <col min="8973" max="8973" width="3.54296875" style="4" customWidth="1"/>
    <col min="8974" max="8974" width="6.36328125" style="4" customWidth="1"/>
    <col min="8975" max="8976" width="3.54296875" style="4" customWidth="1"/>
    <col min="8977" max="8977" width="4.6328125" style="4" customWidth="1"/>
    <col min="8978" max="8978" width="5.26953125" style="4" customWidth="1"/>
    <col min="8979" max="8979" width="5.90625" style="4" customWidth="1"/>
    <col min="8980" max="8980" width="5.08984375" style="4" customWidth="1"/>
    <col min="8981" max="8981" width="1" style="4" customWidth="1"/>
    <col min="8982" max="8983" width="2.26953125" style="4" bestFit="1" customWidth="1"/>
    <col min="8984" max="8984" width="1.1796875" style="4" customWidth="1"/>
    <col min="8985" max="8986" width="2.26953125" style="4" bestFit="1" customWidth="1"/>
    <col min="8987" max="8987" width="2.1796875" style="4" bestFit="1" customWidth="1"/>
    <col min="8988" max="8988" width="2.81640625" style="4" customWidth="1"/>
    <col min="8989" max="8989" width="2.90625" style="4" customWidth="1"/>
    <col min="8990" max="8990" width="2.1796875" style="4" bestFit="1" customWidth="1"/>
    <col min="8991" max="8991" width="2.26953125" style="4" customWidth="1"/>
    <col min="8992" max="8993" width="2.1796875" style="4" bestFit="1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2.36328125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27" width="3.54296875" style="4" customWidth="1"/>
    <col min="9228" max="9228" width="6.54296875" style="4" customWidth="1"/>
    <col min="9229" max="9229" width="3.54296875" style="4" customWidth="1"/>
    <col min="9230" max="9230" width="6.36328125" style="4" customWidth="1"/>
    <col min="9231" max="9232" width="3.54296875" style="4" customWidth="1"/>
    <col min="9233" max="9233" width="4.6328125" style="4" customWidth="1"/>
    <col min="9234" max="9234" width="5.26953125" style="4" customWidth="1"/>
    <col min="9235" max="9235" width="5.90625" style="4" customWidth="1"/>
    <col min="9236" max="9236" width="5.08984375" style="4" customWidth="1"/>
    <col min="9237" max="9237" width="1" style="4" customWidth="1"/>
    <col min="9238" max="9239" width="2.26953125" style="4" bestFit="1" customWidth="1"/>
    <col min="9240" max="9240" width="1.1796875" style="4" customWidth="1"/>
    <col min="9241" max="9242" width="2.26953125" style="4" bestFit="1" customWidth="1"/>
    <col min="9243" max="9243" width="2.1796875" style="4" bestFit="1" customWidth="1"/>
    <col min="9244" max="9244" width="2.81640625" style="4" customWidth="1"/>
    <col min="9245" max="9245" width="2.90625" style="4" customWidth="1"/>
    <col min="9246" max="9246" width="2.1796875" style="4" bestFit="1" customWidth="1"/>
    <col min="9247" max="9247" width="2.26953125" style="4" customWidth="1"/>
    <col min="9248" max="9249" width="2.1796875" style="4" bestFit="1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2.36328125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83" width="3.54296875" style="4" customWidth="1"/>
    <col min="9484" max="9484" width="6.54296875" style="4" customWidth="1"/>
    <col min="9485" max="9485" width="3.54296875" style="4" customWidth="1"/>
    <col min="9486" max="9486" width="6.36328125" style="4" customWidth="1"/>
    <col min="9487" max="9488" width="3.54296875" style="4" customWidth="1"/>
    <col min="9489" max="9489" width="4.6328125" style="4" customWidth="1"/>
    <col min="9490" max="9490" width="5.26953125" style="4" customWidth="1"/>
    <col min="9491" max="9491" width="5.90625" style="4" customWidth="1"/>
    <col min="9492" max="9492" width="5.08984375" style="4" customWidth="1"/>
    <col min="9493" max="9493" width="1" style="4" customWidth="1"/>
    <col min="9494" max="9495" width="2.26953125" style="4" bestFit="1" customWidth="1"/>
    <col min="9496" max="9496" width="1.1796875" style="4" customWidth="1"/>
    <col min="9497" max="9498" width="2.26953125" style="4" bestFit="1" customWidth="1"/>
    <col min="9499" max="9499" width="2.1796875" style="4" bestFit="1" customWidth="1"/>
    <col min="9500" max="9500" width="2.81640625" style="4" customWidth="1"/>
    <col min="9501" max="9501" width="2.90625" style="4" customWidth="1"/>
    <col min="9502" max="9502" width="2.1796875" style="4" bestFit="1" customWidth="1"/>
    <col min="9503" max="9503" width="2.26953125" style="4" customWidth="1"/>
    <col min="9504" max="9505" width="2.1796875" style="4" bestFit="1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2.36328125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39" width="3.54296875" style="4" customWidth="1"/>
    <col min="9740" max="9740" width="6.54296875" style="4" customWidth="1"/>
    <col min="9741" max="9741" width="3.54296875" style="4" customWidth="1"/>
    <col min="9742" max="9742" width="6.36328125" style="4" customWidth="1"/>
    <col min="9743" max="9744" width="3.54296875" style="4" customWidth="1"/>
    <col min="9745" max="9745" width="4.6328125" style="4" customWidth="1"/>
    <col min="9746" max="9746" width="5.26953125" style="4" customWidth="1"/>
    <col min="9747" max="9747" width="5.90625" style="4" customWidth="1"/>
    <col min="9748" max="9748" width="5.08984375" style="4" customWidth="1"/>
    <col min="9749" max="9749" width="1" style="4" customWidth="1"/>
    <col min="9750" max="9751" width="2.26953125" style="4" bestFit="1" customWidth="1"/>
    <col min="9752" max="9752" width="1.1796875" style="4" customWidth="1"/>
    <col min="9753" max="9754" width="2.26953125" style="4" bestFit="1" customWidth="1"/>
    <col min="9755" max="9755" width="2.1796875" style="4" bestFit="1" customWidth="1"/>
    <col min="9756" max="9756" width="2.81640625" style="4" customWidth="1"/>
    <col min="9757" max="9757" width="2.90625" style="4" customWidth="1"/>
    <col min="9758" max="9758" width="2.1796875" style="4" bestFit="1" customWidth="1"/>
    <col min="9759" max="9759" width="2.26953125" style="4" customWidth="1"/>
    <col min="9760" max="9761" width="2.1796875" style="4" bestFit="1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2.36328125" style="4" customWidth="1"/>
    <col min="9988" max="9988" width="1.54296875" style="4" customWidth="1"/>
    <col min="9989" max="9989" width="0.453125" style="4" customWidth="1"/>
    <col min="9990" max="9990" width="4" style="4" customWidth="1"/>
    <col min="9991" max="9995" width="3.54296875" style="4" customWidth="1"/>
    <col min="9996" max="9996" width="6.54296875" style="4" customWidth="1"/>
    <col min="9997" max="9997" width="3.54296875" style="4" customWidth="1"/>
    <col min="9998" max="9998" width="6.36328125" style="4" customWidth="1"/>
    <col min="9999" max="10000" width="3.54296875" style="4" customWidth="1"/>
    <col min="10001" max="10001" width="4.6328125" style="4" customWidth="1"/>
    <col min="10002" max="10002" width="5.26953125" style="4" customWidth="1"/>
    <col min="10003" max="10003" width="5.90625" style="4" customWidth="1"/>
    <col min="10004" max="10004" width="5.08984375" style="4" customWidth="1"/>
    <col min="10005" max="10005" width="1" style="4" customWidth="1"/>
    <col min="10006" max="10007" width="2.26953125" style="4" bestFit="1" customWidth="1"/>
    <col min="10008" max="10008" width="1.1796875" style="4" customWidth="1"/>
    <col min="10009" max="10010" width="2.26953125" style="4" bestFit="1" customWidth="1"/>
    <col min="10011" max="10011" width="2.1796875" style="4" bestFit="1" customWidth="1"/>
    <col min="10012" max="10012" width="2.81640625" style="4" customWidth="1"/>
    <col min="10013" max="10013" width="2.90625" style="4" customWidth="1"/>
    <col min="10014" max="10014" width="2.1796875" style="4" bestFit="1" customWidth="1"/>
    <col min="10015" max="10015" width="2.26953125" style="4" customWidth="1"/>
    <col min="10016" max="10017" width="2.1796875" style="4" bestFit="1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2.36328125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1" width="3.54296875" style="4" customWidth="1"/>
    <col min="10252" max="10252" width="6.54296875" style="4" customWidth="1"/>
    <col min="10253" max="10253" width="3.54296875" style="4" customWidth="1"/>
    <col min="10254" max="10254" width="6.36328125" style="4" customWidth="1"/>
    <col min="10255" max="10256" width="3.54296875" style="4" customWidth="1"/>
    <col min="10257" max="10257" width="4.6328125" style="4" customWidth="1"/>
    <col min="10258" max="10258" width="5.26953125" style="4" customWidth="1"/>
    <col min="10259" max="10259" width="5.90625" style="4" customWidth="1"/>
    <col min="10260" max="10260" width="5.08984375" style="4" customWidth="1"/>
    <col min="10261" max="10261" width="1" style="4" customWidth="1"/>
    <col min="10262" max="10263" width="2.26953125" style="4" bestFit="1" customWidth="1"/>
    <col min="10264" max="10264" width="1.1796875" style="4" customWidth="1"/>
    <col min="10265" max="10266" width="2.26953125" style="4" bestFit="1" customWidth="1"/>
    <col min="10267" max="10267" width="2.1796875" style="4" bestFit="1" customWidth="1"/>
    <col min="10268" max="10268" width="2.81640625" style="4" customWidth="1"/>
    <col min="10269" max="10269" width="2.90625" style="4" customWidth="1"/>
    <col min="10270" max="10270" width="2.1796875" style="4" bestFit="1" customWidth="1"/>
    <col min="10271" max="10271" width="2.26953125" style="4" customWidth="1"/>
    <col min="10272" max="10273" width="2.1796875" style="4" bestFit="1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2.36328125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07" width="3.54296875" style="4" customWidth="1"/>
    <col min="10508" max="10508" width="6.54296875" style="4" customWidth="1"/>
    <col min="10509" max="10509" width="3.54296875" style="4" customWidth="1"/>
    <col min="10510" max="10510" width="6.36328125" style="4" customWidth="1"/>
    <col min="10511" max="10512" width="3.54296875" style="4" customWidth="1"/>
    <col min="10513" max="10513" width="4.6328125" style="4" customWidth="1"/>
    <col min="10514" max="10514" width="5.26953125" style="4" customWidth="1"/>
    <col min="10515" max="10515" width="5.90625" style="4" customWidth="1"/>
    <col min="10516" max="10516" width="5.08984375" style="4" customWidth="1"/>
    <col min="10517" max="10517" width="1" style="4" customWidth="1"/>
    <col min="10518" max="10519" width="2.26953125" style="4" bestFit="1" customWidth="1"/>
    <col min="10520" max="10520" width="1.1796875" style="4" customWidth="1"/>
    <col min="10521" max="10522" width="2.26953125" style="4" bestFit="1" customWidth="1"/>
    <col min="10523" max="10523" width="2.1796875" style="4" bestFit="1" customWidth="1"/>
    <col min="10524" max="10524" width="2.81640625" style="4" customWidth="1"/>
    <col min="10525" max="10525" width="2.90625" style="4" customWidth="1"/>
    <col min="10526" max="10526" width="2.1796875" style="4" bestFit="1" customWidth="1"/>
    <col min="10527" max="10527" width="2.26953125" style="4" customWidth="1"/>
    <col min="10528" max="10529" width="2.1796875" style="4" bestFit="1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2.36328125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63" width="3.54296875" style="4" customWidth="1"/>
    <col min="10764" max="10764" width="6.54296875" style="4" customWidth="1"/>
    <col min="10765" max="10765" width="3.54296875" style="4" customWidth="1"/>
    <col min="10766" max="10766" width="6.36328125" style="4" customWidth="1"/>
    <col min="10767" max="10768" width="3.54296875" style="4" customWidth="1"/>
    <col min="10769" max="10769" width="4.6328125" style="4" customWidth="1"/>
    <col min="10770" max="10770" width="5.26953125" style="4" customWidth="1"/>
    <col min="10771" max="10771" width="5.90625" style="4" customWidth="1"/>
    <col min="10772" max="10772" width="5.08984375" style="4" customWidth="1"/>
    <col min="10773" max="10773" width="1" style="4" customWidth="1"/>
    <col min="10774" max="10775" width="2.26953125" style="4" bestFit="1" customWidth="1"/>
    <col min="10776" max="10776" width="1.1796875" style="4" customWidth="1"/>
    <col min="10777" max="10778" width="2.26953125" style="4" bestFit="1" customWidth="1"/>
    <col min="10779" max="10779" width="2.1796875" style="4" bestFit="1" customWidth="1"/>
    <col min="10780" max="10780" width="2.81640625" style="4" customWidth="1"/>
    <col min="10781" max="10781" width="2.90625" style="4" customWidth="1"/>
    <col min="10782" max="10782" width="2.1796875" style="4" bestFit="1" customWidth="1"/>
    <col min="10783" max="10783" width="2.26953125" style="4" customWidth="1"/>
    <col min="10784" max="10785" width="2.1796875" style="4" bestFit="1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2.36328125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19" width="3.54296875" style="4" customWidth="1"/>
    <col min="11020" max="11020" width="6.54296875" style="4" customWidth="1"/>
    <col min="11021" max="11021" width="3.54296875" style="4" customWidth="1"/>
    <col min="11022" max="11022" width="6.36328125" style="4" customWidth="1"/>
    <col min="11023" max="11024" width="3.54296875" style="4" customWidth="1"/>
    <col min="11025" max="11025" width="4.6328125" style="4" customWidth="1"/>
    <col min="11026" max="11026" width="5.26953125" style="4" customWidth="1"/>
    <col min="11027" max="11027" width="5.90625" style="4" customWidth="1"/>
    <col min="11028" max="11028" width="5.08984375" style="4" customWidth="1"/>
    <col min="11029" max="11029" width="1" style="4" customWidth="1"/>
    <col min="11030" max="11031" width="2.26953125" style="4" bestFit="1" customWidth="1"/>
    <col min="11032" max="11032" width="1.1796875" style="4" customWidth="1"/>
    <col min="11033" max="11034" width="2.26953125" style="4" bestFit="1" customWidth="1"/>
    <col min="11035" max="11035" width="2.1796875" style="4" bestFit="1" customWidth="1"/>
    <col min="11036" max="11036" width="2.81640625" style="4" customWidth="1"/>
    <col min="11037" max="11037" width="2.90625" style="4" customWidth="1"/>
    <col min="11038" max="11038" width="2.1796875" style="4" bestFit="1" customWidth="1"/>
    <col min="11039" max="11039" width="2.26953125" style="4" customWidth="1"/>
    <col min="11040" max="11041" width="2.1796875" style="4" bestFit="1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2.36328125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75" width="3.54296875" style="4" customWidth="1"/>
    <col min="11276" max="11276" width="6.54296875" style="4" customWidth="1"/>
    <col min="11277" max="11277" width="3.54296875" style="4" customWidth="1"/>
    <col min="11278" max="11278" width="6.36328125" style="4" customWidth="1"/>
    <col min="11279" max="11280" width="3.54296875" style="4" customWidth="1"/>
    <col min="11281" max="11281" width="4.6328125" style="4" customWidth="1"/>
    <col min="11282" max="11282" width="5.26953125" style="4" customWidth="1"/>
    <col min="11283" max="11283" width="5.90625" style="4" customWidth="1"/>
    <col min="11284" max="11284" width="5.08984375" style="4" customWidth="1"/>
    <col min="11285" max="11285" width="1" style="4" customWidth="1"/>
    <col min="11286" max="11287" width="2.26953125" style="4" bestFit="1" customWidth="1"/>
    <col min="11288" max="11288" width="1.1796875" style="4" customWidth="1"/>
    <col min="11289" max="11290" width="2.26953125" style="4" bestFit="1" customWidth="1"/>
    <col min="11291" max="11291" width="2.1796875" style="4" bestFit="1" customWidth="1"/>
    <col min="11292" max="11292" width="2.81640625" style="4" customWidth="1"/>
    <col min="11293" max="11293" width="2.90625" style="4" customWidth="1"/>
    <col min="11294" max="11294" width="2.1796875" style="4" bestFit="1" customWidth="1"/>
    <col min="11295" max="11295" width="2.26953125" style="4" customWidth="1"/>
    <col min="11296" max="11297" width="2.1796875" style="4" bestFit="1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2.36328125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1" width="3.54296875" style="4" customWidth="1"/>
    <col min="11532" max="11532" width="6.54296875" style="4" customWidth="1"/>
    <col min="11533" max="11533" width="3.54296875" style="4" customWidth="1"/>
    <col min="11534" max="11534" width="6.36328125" style="4" customWidth="1"/>
    <col min="11535" max="11536" width="3.54296875" style="4" customWidth="1"/>
    <col min="11537" max="11537" width="4.6328125" style="4" customWidth="1"/>
    <col min="11538" max="11538" width="5.26953125" style="4" customWidth="1"/>
    <col min="11539" max="11539" width="5.90625" style="4" customWidth="1"/>
    <col min="11540" max="11540" width="5.08984375" style="4" customWidth="1"/>
    <col min="11541" max="11541" width="1" style="4" customWidth="1"/>
    <col min="11542" max="11543" width="2.26953125" style="4" bestFit="1" customWidth="1"/>
    <col min="11544" max="11544" width="1.1796875" style="4" customWidth="1"/>
    <col min="11545" max="11546" width="2.26953125" style="4" bestFit="1" customWidth="1"/>
    <col min="11547" max="11547" width="2.1796875" style="4" bestFit="1" customWidth="1"/>
    <col min="11548" max="11548" width="2.81640625" style="4" customWidth="1"/>
    <col min="11549" max="11549" width="2.90625" style="4" customWidth="1"/>
    <col min="11550" max="11550" width="2.1796875" style="4" bestFit="1" customWidth="1"/>
    <col min="11551" max="11551" width="2.26953125" style="4" customWidth="1"/>
    <col min="11552" max="11553" width="2.1796875" style="4" bestFit="1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2.36328125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87" width="3.54296875" style="4" customWidth="1"/>
    <col min="11788" max="11788" width="6.54296875" style="4" customWidth="1"/>
    <col min="11789" max="11789" width="3.54296875" style="4" customWidth="1"/>
    <col min="11790" max="11790" width="6.36328125" style="4" customWidth="1"/>
    <col min="11791" max="11792" width="3.54296875" style="4" customWidth="1"/>
    <col min="11793" max="11793" width="4.6328125" style="4" customWidth="1"/>
    <col min="11794" max="11794" width="5.26953125" style="4" customWidth="1"/>
    <col min="11795" max="11795" width="5.90625" style="4" customWidth="1"/>
    <col min="11796" max="11796" width="5.08984375" style="4" customWidth="1"/>
    <col min="11797" max="11797" width="1" style="4" customWidth="1"/>
    <col min="11798" max="11799" width="2.26953125" style="4" bestFit="1" customWidth="1"/>
    <col min="11800" max="11800" width="1.1796875" style="4" customWidth="1"/>
    <col min="11801" max="11802" width="2.26953125" style="4" bestFit="1" customWidth="1"/>
    <col min="11803" max="11803" width="2.1796875" style="4" bestFit="1" customWidth="1"/>
    <col min="11804" max="11804" width="2.81640625" style="4" customWidth="1"/>
    <col min="11805" max="11805" width="2.90625" style="4" customWidth="1"/>
    <col min="11806" max="11806" width="2.1796875" style="4" bestFit="1" customWidth="1"/>
    <col min="11807" max="11807" width="2.26953125" style="4" customWidth="1"/>
    <col min="11808" max="11809" width="2.1796875" style="4" bestFit="1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2.36328125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43" width="3.54296875" style="4" customWidth="1"/>
    <col min="12044" max="12044" width="6.54296875" style="4" customWidth="1"/>
    <col min="12045" max="12045" width="3.54296875" style="4" customWidth="1"/>
    <col min="12046" max="12046" width="6.36328125" style="4" customWidth="1"/>
    <col min="12047" max="12048" width="3.54296875" style="4" customWidth="1"/>
    <col min="12049" max="12049" width="4.6328125" style="4" customWidth="1"/>
    <col min="12050" max="12050" width="5.26953125" style="4" customWidth="1"/>
    <col min="12051" max="12051" width="5.90625" style="4" customWidth="1"/>
    <col min="12052" max="12052" width="5.08984375" style="4" customWidth="1"/>
    <col min="12053" max="12053" width="1" style="4" customWidth="1"/>
    <col min="12054" max="12055" width="2.26953125" style="4" bestFit="1" customWidth="1"/>
    <col min="12056" max="12056" width="1.1796875" style="4" customWidth="1"/>
    <col min="12057" max="12058" width="2.26953125" style="4" bestFit="1" customWidth="1"/>
    <col min="12059" max="12059" width="2.1796875" style="4" bestFit="1" customWidth="1"/>
    <col min="12060" max="12060" width="2.81640625" style="4" customWidth="1"/>
    <col min="12061" max="12061" width="2.90625" style="4" customWidth="1"/>
    <col min="12062" max="12062" width="2.1796875" style="4" bestFit="1" customWidth="1"/>
    <col min="12063" max="12063" width="2.26953125" style="4" customWidth="1"/>
    <col min="12064" max="12065" width="2.1796875" style="4" bestFit="1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2.36328125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299" width="3.54296875" style="4" customWidth="1"/>
    <col min="12300" max="12300" width="6.54296875" style="4" customWidth="1"/>
    <col min="12301" max="12301" width="3.54296875" style="4" customWidth="1"/>
    <col min="12302" max="12302" width="6.36328125" style="4" customWidth="1"/>
    <col min="12303" max="12304" width="3.54296875" style="4" customWidth="1"/>
    <col min="12305" max="12305" width="4.6328125" style="4" customWidth="1"/>
    <col min="12306" max="12306" width="5.26953125" style="4" customWidth="1"/>
    <col min="12307" max="12307" width="5.90625" style="4" customWidth="1"/>
    <col min="12308" max="12308" width="5.08984375" style="4" customWidth="1"/>
    <col min="12309" max="12309" width="1" style="4" customWidth="1"/>
    <col min="12310" max="12311" width="2.26953125" style="4" bestFit="1" customWidth="1"/>
    <col min="12312" max="12312" width="1.1796875" style="4" customWidth="1"/>
    <col min="12313" max="12314" width="2.26953125" style="4" bestFit="1" customWidth="1"/>
    <col min="12315" max="12315" width="2.1796875" style="4" bestFit="1" customWidth="1"/>
    <col min="12316" max="12316" width="2.81640625" style="4" customWidth="1"/>
    <col min="12317" max="12317" width="2.90625" style="4" customWidth="1"/>
    <col min="12318" max="12318" width="2.1796875" style="4" bestFit="1" customWidth="1"/>
    <col min="12319" max="12319" width="2.26953125" style="4" customWidth="1"/>
    <col min="12320" max="12321" width="2.1796875" style="4" bestFit="1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2.36328125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55" width="3.54296875" style="4" customWidth="1"/>
    <col min="12556" max="12556" width="6.54296875" style="4" customWidth="1"/>
    <col min="12557" max="12557" width="3.54296875" style="4" customWidth="1"/>
    <col min="12558" max="12558" width="6.36328125" style="4" customWidth="1"/>
    <col min="12559" max="12560" width="3.54296875" style="4" customWidth="1"/>
    <col min="12561" max="12561" width="4.6328125" style="4" customWidth="1"/>
    <col min="12562" max="12562" width="5.26953125" style="4" customWidth="1"/>
    <col min="12563" max="12563" width="5.90625" style="4" customWidth="1"/>
    <col min="12564" max="12564" width="5.08984375" style="4" customWidth="1"/>
    <col min="12565" max="12565" width="1" style="4" customWidth="1"/>
    <col min="12566" max="12567" width="2.26953125" style="4" bestFit="1" customWidth="1"/>
    <col min="12568" max="12568" width="1.1796875" style="4" customWidth="1"/>
    <col min="12569" max="12570" width="2.26953125" style="4" bestFit="1" customWidth="1"/>
    <col min="12571" max="12571" width="2.1796875" style="4" bestFit="1" customWidth="1"/>
    <col min="12572" max="12572" width="2.81640625" style="4" customWidth="1"/>
    <col min="12573" max="12573" width="2.90625" style="4" customWidth="1"/>
    <col min="12574" max="12574" width="2.1796875" style="4" bestFit="1" customWidth="1"/>
    <col min="12575" max="12575" width="2.26953125" style="4" customWidth="1"/>
    <col min="12576" max="12577" width="2.1796875" style="4" bestFit="1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2.36328125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1" width="3.54296875" style="4" customWidth="1"/>
    <col min="12812" max="12812" width="6.54296875" style="4" customWidth="1"/>
    <col min="12813" max="12813" width="3.54296875" style="4" customWidth="1"/>
    <col min="12814" max="12814" width="6.36328125" style="4" customWidth="1"/>
    <col min="12815" max="12816" width="3.54296875" style="4" customWidth="1"/>
    <col min="12817" max="12817" width="4.6328125" style="4" customWidth="1"/>
    <col min="12818" max="12818" width="5.26953125" style="4" customWidth="1"/>
    <col min="12819" max="12819" width="5.90625" style="4" customWidth="1"/>
    <col min="12820" max="12820" width="5.08984375" style="4" customWidth="1"/>
    <col min="12821" max="12821" width="1" style="4" customWidth="1"/>
    <col min="12822" max="12823" width="2.26953125" style="4" bestFit="1" customWidth="1"/>
    <col min="12824" max="12824" width="1.1796875" style="4" customWidth="1"/>
    <col min="12825" max="12826" width="2.26953125" style="4" bestFit="1" customWidth="1"/>
    <col min="12827" max="12827" width="2.1796875" style="4" bestFit="1" customWidth="1"/>
    <col min="12828" max="12828" width="2.81640625" style="4" customWidth="1"/>
    <col min="12829" max="12829" width="2.90625" style="4" customWidth="1"/>
    <col min="12830" max="12830" width="2.1796875" style="4" bestFit="1" customWidth="1"/>
    <col min="12831" max="12831" width="2.26953125" style="4" customWidth="1"/>
    <col min="12832" max="12833" width="2.1796875" style="4" bestFit="1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2.36328125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67" width="3.54296875" style="4" customWidth="1"/>
    <col min="13068" max="13068" width="6.54296875" style="4" customWidth="1"/>
    <col min="13069" max="13069" width="3.54296875" style="4" customWidth="1"/>
    <col min="13070" max="13070" width="6.36328125" style="4" customWidth="1"/>
    <col min="13071" max="13072" width="3.54296875" style="4" customWidth="1"/>
    <col min="13073" max="13073" width="4.6328125" style="4" customWidth="1"/>
    <col min="13074" max="13074" width="5.26953125" style="4" customWidth="1"/>
    <col min="13075" max="13075" width="5.90625" style="4" customWidth="1"/>
    <col min="13076" max="13076" width="5.08984375" style="4" customWidth="1"/>
    <col min="13077" max="13077" width="1" style="4" customWidth="1"/>
    <col min="13078" max="13079" width="2.26953125" style="4" bestFit="1" customWidth="1"/>
    <col min="13080" max="13080" width="1.1796875" style="4" customWidth="1"/>
    <col min="13081" max="13082" width="2.26953125" style="4" bestFit="1" customWidth="1"/>
    <col min="13083" max="13083" width="2.1796875" style="4" bestFit="1" customWidth="1"/>
    <col min="13084" max="13084" width="2.81640625" style="4" customWidth="1"/>
    <col min="13085" max="13085" width="2.90625" style="4" customWidth="1"/>
    <col min="13086" max="13086" width="2.1796875" style="4" bestFit="1" customWidth="1"/>
    <col min="13087" max="13087" width="2.26953125" style="4" customWidth="1"/>
    <col min="13088" max="13089" width="2.1796875" style="4" bestFit="1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2.36328125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23" width="3.54296875" style="4" customWidth="1"/>
    <col min="13324" max="13324" width="6.54296875" style="4" customWidth="1"/>
    <col min="13325" max="13325" width="3.54296875" style="4" customWidth="1"/>
    <col min="13326" max="13326" width="6.36328125" style="4" customWidth="1"/>
    <col min="13327" max="13328" width="3.54296875" style="4" customWidth="1"/>
    <col min="13329" max="13329" width="4.6328125" style="4" customWidth="1"/>
    <col min="13330" max="13330" width="5.26953125" style="4" customWidth="1"/>
    <col min="13331" max="13331" width="5.90625" style="4" customWidth="1"/>
    <col min="13332" max="13332" width="5.08984375" style="4" customWidth="1"/>
    <col min="13333" max="13333" width="1" style="4" customWidth="1"/>
    <col min="13334" max="13335" width="2.26953125" style="4" bestFit="1" customWidth="1"/>
    <col min="13336" max="13336" width="1.1796875" style="4" customWidth="1"/>
    <col min="13337" max="13338" width="2.26953125" style="4" bestFit="1" customWidth="1"/>
    <col min="13339" max="13339" width="2.1796875" style="4" bestFit="1" customWidth="1"/>
    <col min="13340" max="13340" width="2.81640625" style="4" customWidth="1"/>
    <col min="13341" max="13341" width="2.90625" style="4" customWidth="1"/>
    <col min="13342" max="13342" width="2.1796875" style="4" bestFit="1" customWidth="1"/>
    <col min="13343" max="13343" width="2.26953125" style="4" customWidth="1"/>
    <col min="13344" max="13345" width="2.1796875" style="4" bestFit="1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2.36328125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79" width="3.54296875" style="4" customWidth="1"/>
    <col min="13580" max="13580" width="6.54296875" style="4" customWidth="1"/>
    <col min="13581" max="13581" width="3.54296875" style="4" customWidth="1"/>
    <col min="13582" max="13582" width="6.36328125" style="4" customWidth="1"/>
    <col min="13583" max="13584" width="3.54296875" style="4" customWidth="1"/>
    <col min="13585" max="13585" width="4.6328125" style="4" customWidth="1"/>
    <col min="13586" max="13586" width="5.26953125" style="4" customWidth="1"/>
    <col min="13587" max="13587" width="5.90625" style="4" customWidth="1"/>
    <col min="13588" max="13588" width="5.08984375" style="4" customWidth="1"/>
    <col min="13589" max="13589" width="1" style="4" customWidth="1"/>
    <col min="13590" max="13591" width="2.26953125" style="4" bestFit="1" customWidth="1"/>
    <col min="13592" max="13592" width="1.1796875" style="4" customWidth="1"/>
    <col min="13593" max="13594" width="2.26953125" style="4" bestFit="1" customWidth="1"/>
    <col min="13595" max="13595" width="2.1796875" style="4" bestFit="1" customWidth="1"/>
    <col min="13596" max="13596" width="2.81640625" style="4" customWidth="1"/>
    <col min="13597" max="13597" width="2.90625" style="4" customWidth="1"/>
    <col min="13598" max="13598" width="2.1796875" style="4" bestFit="1" customWidth="1"/>
    <col min="13599" max="13599" width="2.26953125" style="4" customWidth="1"/>
    <col min="13600" max="13601" width="2.1796875" style="4" bestFit="1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2.36328125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35" width="3.54296875" style="4" customWidth="1"/>
    <col min="13836" max="13836" width="6.54296875" style="4" customWidth="1"/>
    <col min="13837" max="13837" width="3.54296875" style="4" customWidth="1"/>
    <col min="13838" max="13838" width="6.36328125" style="4" customWidth="1"/>
    <col min="13839" max="13840" width="3.54296875" style="4" customWidth="1"/>
    <col min="13841" max="13841" width="4.6328125" style="4" customWidth="1"/>
    <col min="13842" max="13842" width="5.26953125" style="4" customWidth="1"/>
    <col min="13843" max="13843" width="5.90625" style="4" customWidth="1"/>
    <col min="13844" max="13844" width="5.08984375" style="4" customWidth="1"/>
    <col min="13845" max="13845" width="1" style="4" customWidth="1"/>
    <col min="13846" max="13847" width="2.26953125" style="4" bestFit="1" customWidth="1"/>
    <col min="13848" max="13848" width="1.1796875" style="4" customWidth="1"/>
    <col min="13849" max="13850" width="2.26953125" style="4" bestFit="1" customWidth="1"/>
    <col min="13851" max="13851" width="2.1796875" style="4" bestFit="1" customWidth="1"/>
    <col min="13852" max="13852" width="2.81640625" style="4" customWidth="1"/>
    <col min="13853" max="13853" width="2.90625" style="4" customWidth="1"/>
    <col min="13854" max="13854" width="2.1796875" style="4" bestFit="1" customWidth="1"/>
    <col min="13855" max="13855" width="2.26953125" style="4" customWidth="1"/>
    <col min="13856" max="13857" width="2.1796875" style="4" bestFit="1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2.36328125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1" width="3.54296875" style="4" customWidth="1"/>
    <col min="14092" max="14092" width="6.54296875" style="4" customWidth="1"/>
    <col min="14093" max="14093" width="3.54296875" style="4" customWidth="1"/>
    <col min="14094" max="14094" width="6.36328125" style="4" customWidth="1"/>
    <col min="14095" max="14096" width="3.54296875" style="4" customWidth="1"/>
    <col min="14097" max="14097" width="4.6328125" style="4" customWidth="1"/>
    <col min="14098" max="14098" width="5.26953125" style="4" customWidth="1"/>
    <col min="14099" max="14099" width="5.90625" style="4" customWidth="1"/>
    <col min="14100" max="14100" width="5.08984375" style="4" customWidth="1"/>
    <col min="14101" max="14101" width="1" style="4" customWidth="1"/>
    <col min="14102" max="14103" width="2.26953125" style="4" bestFit="1" customWidth="1"/>
    <col min="14104" max="14104" width="1.1796875" style="4" customWidth="1"/>
    <col min="14105" max="14106" width="2.26953125" style="4" bestFit="1" customWidth="1"/>
    <col min="14107" max="14107" width="2.1796875" style="4" bestFit="1" customWidth="1"/>
    <col min="14108" max="14108" width="2.81640625" style="4" customWidth="1"/>
    <col min="14109" max="14109" width="2.90625" style="4" customWidth="1"/>
    <col min="14110" max="14110" width="2.1796875" style="4" bestFit="1" customWidth="1"/>
    <col min="14111" max="14111" width="2.26953125" style="4" customWidth="1"/>
    <col min="14112" max="14113" width="2.1796875" style="4" bestFit="1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2.36328125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47" width="3.54296875" style="4" customWidth="1"/>
    <col min="14348" max="14348" width="6.54296875" style="4" customWidth="1"/>
    <col min="14349" max="14349" width="3.54296875" style="4" customWidth="1"/>
    <col min="14350" max="14350" width="6.36328125" style="4" customWidth="1"/>
    <col min="14351" max="14352" width="3.54296875" style="4" customWidth="1"/>
    <col min="14353" max="14353" width="4.6328125" style="4" customWidth="1"/>
    <col min="14354" max="14354" width="5.26953125" style="4" customWidth="1"/>
    <col min="14355" max="14355" width="5.90625" style="4" customWidth="1"/>
    <col min="14356" max="14356" width="5.08984375" style="4" customWidth="1"/>
    <col min="14357" max="14357" width="1" style="4" customWidth="1"/>
    <col min="14358" max="14359" width="2.26953125" style="4" bestFit="1" customWidth="1"/>
    <col min="14360" max="14360" width="1.1796875" style="4" customWidth="1"/>
    <col min="14361" max="14362" width="2.26953125" style="4" bestFit="1" customWidth="1"/>
    <col min="14363" max="14363" width="2.1796875" style="4" bestFit="1" customWidth="1"/>
    <col min="14364" max="14364" width="2.81640625" style="4" customWidth="1"/>
    <col min="14365" max="14365" width="2.90625" style="4" customWidth="1"/>
    <col min="14366" max="14366" width="2.1796875" style="4" bestFit="1" customWidth="1"/>
    <col min="14367" max="14367" width="2.26953125" style="4" customWidth="1"/>
    <col min="14368" max="14369" width="2.1796875" style="4" bestFit="1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2.36328125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03" width="3.54296875" style="4" customWidth="1"/>
    <col min="14604" max="14604" width="6.54296875" style="4" customWidth="1"/>
    <col min="14605" max="14605" width="3.54296875" style="4" customWidth="1"/>
    <col min="14606" max="14606" width="6.36328125" style="4" customWidth="1"/>
    <col min="14607" max="14608" width="3.54296875" style="4" customWidth="1"/>
    <col min="14609" max="14609" width="4.6328125" style="4" customWidth="1"/>
    <col min="14610" max="14610" width="5.26953125" style="4" customWidth="1"/>
    <col min="14611" max="14611" width="5.90625" style="4" customWidth="1"/>
    <col min="14612" max="14612" width="5.08984375" style="4" customWidth="1"/>
    <col min="14613" max="14613" width="1" style="4" customWidth="1"/>
    <col min="14614" max="14615" width="2.26953125" style="4" bestFit="1" customWidth="1"/>
    <col min="14616" max="14616" width="1.1796875" style="4" customWidth="1"/>
    <col min="14617" max="14618" width="2.26953125" style="4" bestFit="1" customWidth="1"/>
    <col min="14619" max="14619" width="2.1796875" style="4" bestFit="1" customWidth="1"/>
    <col min="14620" max="14620" width="2.81640625" style="4" customWidth="1"/>
    <col min="14621" max="14621" width="2.90625" style="4" customWidth="1"/>
    <col min="14622" max="14622" width="2.1796875" style="4" bestFit="1" customWidth="1"/>
    <col min="14623" max="14623" width="2.26953125" style="4" customWidth="1"/>
    <col min="14624" max="14625" width="2.1796875" style="4" bestFit="1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2.36328125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59" width="3.54296875" style="4" customWidth="1"/>
    <col min="14860" max="14860" width="6.54296875" style="4" customWidth="1"/>
    <col min="14861" max="14861" width="3.54296875" style="4" customWidth="1"/>
    <col min="14862" max="14862" width="6.36328125" style="4" customWidth="1"/>
    <col min="14863" max="14864" width="3.54296875" style="4" customWidth="1"/>
    <col min="14865" max="14865" width="4.6328125" style="4" customWidth="1"/>
    <col min="14866" max="14866" width="5.26953125" style="4" customWidth="1"/>
    <col min="14867" max="14867" width="5.90625" style="4" customWidth="1"/>
    <col min="14868" max="14868" width="5.08984375" style="4" customWidth="1"/>
    <col min="14869" max="14869" width="1" style="4" customWidth="1"/>
    <col min="14870" max="14871" width="2.26953125" style="4" bestFit="1" customWidth="1"/>
    <col min="14872" max="14872" width="1.1796875" style="4" customWidth="1"/>
    <col min="14873" max="14874" width="2.26953125" style="4" bestFit="1" customWidth="1"/>
    <col min="14875" max="14875" width="2.1796875" style="4" bestFit="1" customWidth="1"/>
    <col min="14876" max="14876" width="2.81640625" style="4" customWidth="1"/>
    <col min="14877" max="14877" width="2.90625" style="4" customWidth="1"/>
    <col min="14878" max="14878" width="2.1796875" style="4" bestFit="1" customWidth="1"/>
    <col min="14879" max="14879" width="2.26953125" style="4" customWidth="1"/>
    <col min="14880" max="14881" width="2.1796875" style="4" bestFit="1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2.36328125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15" width="3.54296875" style="4" customWidth="1"/>
    <col min="15116" max="15116" width="6.54296875" style="4" customWidth="1"/>
    <col min="15117" max="15117" width="3.54296875" style="4" customWidth="1"/>
    <col min="15118" max="15118" width="6.36328125" style="4" customWidth="1"/>
    <col min="15119" max="15120" width="3.54296875" style="4" customWidth="1"/>
    <col min="15121" max="15121" width="4.6328125" style="4" customWidth="1"/>
    <col min="15122" max="15122" width="5.26953125" style="4" customWidth="1"/>
    <col min="15123" max="15123" width="5.90625" style="4" customWidth="1"/>
    <col min="15124" max="15124" width="5.08984375" style="4" customWidth="1"/>
    <col min="15125" max="15125" width="1" style="4" customWidth="1"/>
    <col min="15126" max="15127" width="2.26953125" style="4" bestFit="1" customWidth="1"/>
    <col min="15128" max="15128" width="1.1796875" style="4" customWidth="1"/>
    <col min="15129" max="15130" width="2.26953125" style="4" bestFit="1" customWidth="1"/>
    <col min="15131" max="15131" width="2.1796875" style="4" bestFit="1" customWidth="1"/>
    <col min="15132" max="15132" width="2.81640625" style="4" customWidth="1"/>
    <col min="15133" max="15133" width="2.90625" style="4" customWidth="1"/>
    <col min="15134" max="15134" width="2.1796875" style="4" bestFit="1" customWidth="1"/>
    <col min="15135" max="15135" width="2.26953125" style="4" customWidth="1"/>
    <col min="15136" max="15137" width="2.1796875" style="4" bestFit="1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2.36328125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1" width="3.54296875" style="4" customWidth="1"/>
    <col min="15372" max="15372" width="6.54296875" style="4" customWidth="1"/>
    <col min="15373" max="15373" width="3.54296875" style="4" customWidth="1"/>
    <col min="15374" max="15374" width="6.36328125" style="4" customWidth="1"/>
    <col min="15375" max="15376" width="3.54296875" style="4" customWidth="1"/>
    <col min="15377" max="15377" width="4.6328125" style="4" customWidth="1"/>
    <col min="15378" max="15378" width="5.26953125" style="4" customWidth="1"/>
    <col min="15379" max="15379" width="5.90625" style="4" customWidth="1"/>
    <col min="15380" max="15380" width="5.08984375" style="4" customWidth="1"/>
    <col min="15381" max="15381" width="1" style="4" customWidth="1"/>
    <col min="15382" max="15383" width="2.26953125" style="4" bestFit="1" customWidth="1"/>
    <col min="15384" max="15384" width="1.1796875" style="4" customWidth="1"/>
    <col min="15385" max="15386" width="2.26953125" style="4" bestFit="1" customWidth="1"/>
    <col min="15387" max="15387" width="2.1796875" style="4" bestFit="1" customWidth="1"/>
    <col min="15388" max="15388" width="2.81640625" style="4" customWidth="1"/>
    <col min="15389" max="15389" width="2.90625" style="4" customWidth="1"/>
    <col min="15390" max="15390" width="2.1796875" style="4" bestFit="1" customWidth="1"/>
    <col min="15391" max="15391" width="2.26953125" style="4" customWidth="1"/>
    <col min="15392" max="15393" width="2.1796875" style="4" bestFit="1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2.36328125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27" width="3.54296875" style="4" customWidth="1"/>
    <col min="15628" max="15628" width="6.54296875" style="4" customWidth="1"/>
    <col min="15629" max="15629" width="3.54296875" style="4" customWidth="1"/>
    <col min="15630" max="15630" width="6.36328125" style="4" customWidth="1"/>
    <col min="15631" max="15632" width="3.54296875" style="4" customWidth="1"/>
    <col min="15633" max="15633" width="4.6328125" style="4" customWidth="1"/>
    <col min="15634" max="15634" width="5.26953125" style="4" customWidth="1"/>
    <col min="15635" max="15635" width="5.90625" style="4" customWidth="1"/>
    <col min="15636" max="15636" width="5.08984375" style="4" customWidth="1"/>
    <col min="15637" max="15637" width="1" style="4" customWidth="1"/>
    <col min="15638" max="15639" width="2.26953125" style="4" bestFit="1" customWidth="1"/>
    <col min="15640" max="15640" width="1.1796875" style="4" customWidth="1"/>
    <col min="15641" max="15642" width="2.26953125" style="4" bestFit="1" customWidth="1"/>
    <col min="15643" max="15643" width="2.1796875" style="4" bestFit="1" customWidth="1"/>
    <col min="15644" max="15644" width="2.81640625" style="4" customWidth="1"/>
    <col min="15645" max="15645" width="2.90625" style="4" customWidth="1"/>
    <col min="15646" max="15646" width="2.1796875" style="4" bestFit="1" customWidth="1"/>
    <col min="15647" max="15647" width="2.26953125" style="4" customWidth="1"/>
    <col min="15648" max="15649" width="2.1796875" style="4" bestFit="1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2.36328125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83" width="3.54296875" style="4" customWidth="1"/>
    <col min="15884" max="15884" width="6.54296875" style="4" customWidth="1"/>
    <col min="15885" max="15885" width="3.54296875" style="4" customWidth="1"/>
    <col min="15886" max="15886" width="6.36328125" style="4" customWidth="1"/>
    <col min="15887" max="15888" width="3.54296875" style="4" customWidth="1"/>
    <col min="15889" max="15889" width="4.6328125" style="4" customWidth="1"/>
    <col min="15890" max="15890" width="5.26953125" style="4" customWidth="1"/>
    <col min="15891" max="15891" width="5.90625" style="4" customWidth="1"/>
    <col min="15892" max="15892" width="5.08984375" style="4" customWidth="1"/>
    <col min="15893" max="15893" width="1" style="4" customWidth="1"/>
    <col min="15894" max="15895" width="2.26953125" style="4" bestFit="1" customWidth="1"/>
    <col min="15896" max="15896" width="1.1796875" style="4" customWidth="1"/>
    <col min="15897" max="15898" width="2.26953125" style="4" bestFit="1" customWidth="1"/>
    <col min="15899" max="15899" width="2.1796875" style="4" bestFit="1" customWidth="1"/>
    <col min="15900" max="15900" width="2.81640625" style="4" customWidth="1"/>
    <col min="15901" max="15901" width="2.90625" style="4" customWidth="1"/>
    <col min="15902" max="15902" width="2.1796875" style="4" bestFit="1" customWidth="1"/>
    <col min="15903" max="15903" width="2.26953125" style="4" customWidth="1"/>
    <col min="15904" max="15905" width="2.1796875" style="4" bestFit="1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2.36328125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39" width="3.54296875" style="4" customWidth="1"/>
    <col min="16140" max="16140" width="6.54296875" style="4" customWidth="1"/>
    <col min="16141" max="16141" width="3.54296875" style="4" customWidth="1"/>
    <col min="16142" max="16142" width="6.36328125" style="4" customWidth="1"/>
    <col min="16143" max="16144" width="3.54296875" style="4" customWidth="1"/>
    <col min="16145" max="16145" width="4.6328125" style="4" customWidth="1"/>
    <col min="16146" max="16146" width="5.26953125" style="4" customWidth="1"/>
    <col min="16147" max="16147" width="5.90625" style="4" customWidth="1"/>
    <col min="16148" max="16148" width="5.08984375" style="4" customWidth="1"/>
    <col min="16149" max="16149" width="1" style="4" customWidth="1"/>
    <col min="16150" max="16151" width="2.26953125" style="4" bestFit="1" customWidth="1"/>
    <col min="16152" max="16152" width="1.1796875" style="4" customWidth="1"/>
    <col min="16153" max="16154" width="2.26953125" style="4" bestFit="1" customWidth="1"/>
    <col min="16155" max="16155" width="2.1796875" style="4" bestFit="1" customWidth="1"/>
    <col min="16156" max="16156" width="2.81640625" style="4" customWidth="1"/>
    <col min="16157" max="16157" width="2.90625" style="4" customWidth="1"/>
    <col min="16158" max="16158" width="2.1796875" style="4" bestFit="1" customWidth="1"/>
    <col min="16159" max="16159" width="2.26953125" style="4" customWidth="1"/>
    <col min="16160" max="16161" width="2.1796875" style="4" bestFit="1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94" t="s">
        <v>0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  <c r="U3" s="197" t="s">
        <v>1</v>
      </c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9"/>
    </row>
    <row r="4" spans="2:34" ht="15.5" x14ac:dyDescent="0.35">
      <c r="B4" s="5"/>
      <c r="C4" s="6"/>
      <c r="D4" s="197" t="s">
        <v>2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200" t="s">
        <v>3</v>
      </c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  <c r="U5" s="203" t="s">
        <v>4</v>
      </c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5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06" t="s">
        <v>5</v>
      </c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8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5"/>
      <c r="W7" s="16"/>
      <c r="X7" s="16"/>
      <c r="Y7" s="17"/>
      <c r="Z7" s="191">
        <f>'[5]Form P2KB 01'!Z7</f>
        <v>2</v>
      </c>
      <c r="AA7" s="191">
        <f>'[5]Form P2KB 01'!AA7</f>
        <v>0</v>
      </c>
      <c r="AB7" s="191">
        <f>'[5]Form P2KB 01'!AB7</f>
        <v>2</v>
      </c>
      <c r="AC7" s="191">
        <f>'[5]Form P2KB 01'!AC7</f>
        <v>3</v>
      </c>
      <c r="AD7" s="17"/>
      <c r="AE7" s="192"/>
      <c r="AF7" s="192"/>
      <c r="AG7" s="192"/>
      <c r="AH7" s="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6"/>
      <c r="W8" s="16"/>
      <c r="X8" s="16"/>
      <c r="Y8" s="17"/>
      <c r="Z8" s="191"/>
      <c r="AA8" s="191"/>
      <c r="AB8" s="191"/>
      <c r="AC8" s="191"/>
      <c r="AD8" s="17"/>
      <c r="AE8" s="192"/>
      <c r="AF8" s="192"/>
      <c r="AG8" s="192"/>
      <c r="AH8" s="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93" t="s">
        <v>9</v>
      </c>
      <c r="W9" s="193"/>
      <c r="X9" s="8"/>
      <c r="Y9" s="193" t="s">
        <v>10</v>
      </c>
      <c r="Z9" s="193"/>
      <c r="AA9" s="8"/>
      <c r="AB9" s="8"/>
      <c r="AC9" s="193" t="s">
        <v>9</v>
      </c>
      <c r="AD9" s="193"/>
      <c r="AE9" s="8"/>
      <c r="AF9" s="193" t="s">
        <v>10</v>
      </c>
      <c r="AG9" s="193"/>
      <c r="AH9" s="6"/>
    </row>
    <row r="10" spans="2:34" ht="15.5" x14ac:dyDescent="0.35">
      <c r="B10" s="5"/>
      <c r="C10" s="6"/>
      <c r="D10" s="14"/>
      <c r="E10" s="10" t="s">
        <v>11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0"/>
      <c r="S10" s="10"/>
      <c r="T10" s="19"/>
      <c r="U10" s="14"/>
      <c r="V10" s="20">
        <f>'[5]Form P2KB 01'!V10</f>
        <v>0</v>
      </c>
      <c r="W10" s="20">
        <f>'[5]Form P2KB 01'!W10</f>
        <v>1</v>
      </c>
      <c r="X10" s="21">
        <f>'[5]Form P2KB 01'!X10</f>
        <v>0</v>
      </c>
      <c r="Y10" s="20">
        <f>'[5]Form P2KB 01'!Y10</f>
        <v>2</v>
      </c>
      <c r="Z10" s="20">
        <f>'[5]Form P2KB 01'!Z10</f>
        <v>3</v>
      </c>
      <c r="AA10" s="189" t="s">
        <v>12</v>
      </c>
      <c r="AB10" s="190"/>
      <c r="AC10" s="22">
        <f>'[5]Form P2KB 01'!AC10</f>
        <v>1</v>
      </c>
      <c r="AD10" s="22">
        <f>'[5]Form P2KB 01'!AD10</f>
        <v>2</v>
      </c>
      <c r="AE10" s="21"/>
      <c r="AF10" s="22">
        <f>'[5]Form P2KB 01'!AF10</f>
        <v>2</v>
      </c>
      <c r="AG10" s="22">
        <f>'[5]Form P2KB 01'!AG10</f>
        <v>3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79" t="s">
        <v>13</v>
      </c>
      <c r="C13" s="180"/>
      <c r="D13" s="32"/>
      <c r="E13" s="33"/>
      <c r="F13" s="183">
        <f>'[5]Form P2KB 01'!F13:AH15</f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</row>
    <row r="14" spans="2:34" ht="15.5" x14ac:dyDescent="0.35">
      <c r="B14" s="185"/>
      <c r="C14" s="186"/>
      <c r="D14" s="34" t="s">
        <v>14</v>
      </c>
      <c r="E14" s="35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</row>
    <row r="15" spans="2:34" ht="6" customHeight="1" x14ac:dyDescent="0.35">
      <c r="B15" s="181"/>
      <c r="C15" s="182"/>
      <c r="D15" s="28"/>
      <c r="E15" s="30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</row>
    <row r="16" spans="2:34" ht="4.5" customHeight="1" x14ac:dyDescent="0.35">
      <c r="B16" s="179" t="s">
        <v>15</v>
      </c>
      <c r="C16" s="180"/>
      <c r="D16" s="34"/>
      <c r="E16" s="35"/>
      <c r="F16" s="183" t="str">
        <f>'[5]Form P2KB 01'!F16:AG17</f>
        <v>Henry Simon saragih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36"/>
    </row>
    <row r="17" spans="2:34" ht="15.5" x14ac:dyDescent="0.35">
      <c r="B17" s="181"/>
      <c r="C17" s="182"/>
      <c r="D17" s="28" t="s">
        <v>14</v>
      </c>
      <c r="E17" s="3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37"/>
    </row>
    <row r="18" spans="2:34" ht="6.75" customHeight="1" x14ac:dyDescent="0.35">
      <c r="B18" s="179" t="s">
        <v>16</v>
      </c>
      <c r="C18" s="180"/>
      <c r="D18" s="34"/>
      <c r="E18" s="35"/>
      <c r="F18" s="183" t="str">
        <f>'[5]Form P2KB 01'!F18:AH19</f>
        <v>Jakarta, 15 Januari 1982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</row>
    <row r="19" spans="2:34" ht="15.5" x14ac:dyDescent="0.35">
      <c r="B19" s="181"/>
      <c r="C19" s="182"/>
      <c r="D19" s="28" t="s">
        <v>14</v>
      </c>
      <c r="E19" s="30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88" t="str">
        <f>'[5]Form P2KB 01'!F20:AH20</f>
        <v>Penyakit Dalam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ht="5.25" customHeight="1" x14ac:dyDescent="0.35">
      <c r="B21" s="179" t="s">
        <v>18</v>
      </c>
      <c r="C21" s="180"/>
      <c r="D21" s="34"/>
      <c r="E21" s="35"/>
      <c r="F21" s="183" t="str">
        <f>'[5]Form P2KB 01'!F21:AH22</f>
        <v>3 Desember 2023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.5" x14ac:dyDescent="0.35">
      <c r="B22" s="181"/>
      <c r="C22" s="182"/>
      <c r="D22" s="28" t="s">
        <v>14</v>
      </c>
      <c r="E22" s="3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4" ht="6" customHeight="1" x14ac:dyDescent="0.35">
      <c r="B23" s="179" t="s">
        <v>19</v>
      </c>
      <c r="C23" s="180"/>
      <c r="D23" s="34"/>
      <c r="E23" s="35"/>
      <c r="F23" s="183" t="str">
        <f>'[5]Form P2KB 01'!F23:AH24</f>
        <v>3 Desember 2023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</row>
    <row r="24" spans="2:34" ht="15" customHeight="1" x14ac:dyDescent="0.35">
      <c r="B24" s="181"/>
      <c r="C24" s="182"/>
      <c r="D24" s="28" t="s">
        <v>14</v>
      </c>
      <c r="E24" s="30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2:34" ht="5.25" customHeight="1" x14ac:dyDescent="0.35">
      <c r="B25" s="39"/>
      <c r="C25" s="40"/>
      <c r="D25" s="34"/>
      <c r="E25" s="35"/>
      <c r="F25" s="183" t="str">
        <f>'[5]Form P2KB 01'!F25:AG27</f>
        <v xml:space="preserve">Jl. Poltangan III No.30 Kav. A6 RT 004 RW 010 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36"/>
    </row>
    <row r="27" spans="2:34" ht="3" customHeight="1" x14ac:dyDescent="0.35">
      <c r="B27" s="26"/>
      <c r="C27" s="38"/>
      <c r="D27" s="28"/>
      <c r="E27" s="30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37"/>
    </row>
    <row r="28" spans="2:34" ht="18.75" customHeight="1" x14ac:dyDescent="0.35">
      <c r="B28" s="181" t="s">
        <v>21</v>
      </c>
      <c r="C28" s="182"/>
      <c r="D28" s="28" t="s">
        <v>14</v>
      </c>
      <c r="E28" s="30"/>
      <c r="F28" s="184" t="str">
        <f>'[5]Form P2KB 01'!F28:AG28</f>
        <v>Pejaten Timur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37"/>
    </row>
    <row r="29" spans="2:34" ht="4.5" customHeight="1" x14ac:dyDescent="0.35">
      <c r="B29" s="179" t="s">
        <v>22</v>
      </c>
      <c r="C29" s="180"/>
      <c r="D29" s="34"/>
      <c r="E29" s="35"/>
      <c r="F29" s="183" t="str">
        <f>'[5]Form P2KB 01'!F29:AH30</f>
        <v>Pasar Minggu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</row>
    <row r="30" spans="2:34" ht="15.5" x14ac:dyDescent="0.35">
      <c r="B30" s="181"/>
      <c r="C30" s="182"/>
      <c r="D30" s="28" t="s">
        <v>14</v>
      </c>
      <c r="E30" s="3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</row>
    <row r="31" spans="2:34" ht="6" customHeight="1" x14ac:dyDescent="0.35">
      <c r="B31" s="179" t="s">
        <v>23</v>
      </c>
      <c r="C31" s="180"/>
      <c r="D31" s="34"/>
      <c r="E31" s="35"/>
      <c r="F31" s="183" t="str">
        <f>'[5]Form P2KB 01'!F31:AH32</f>
        <v>Jakarta Selatan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</row>
    <row r="32" spans="2:34" ht="15.5" x14ac:dyDescent="0.35">
      <c r="B32" s="181"/>
      <c r="C32" s="182"/>
      <c r="D32" s="28" t="s">
        <v>14</v>
      </c>
      <c r="E32" s="3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</row>
    <row r="33" spans="2:34" ht="5.25" customHeight="1" x14ac:dyDescent="0.35">
      <c r="B33" s="179" t="s">
        <v>24</v>
      </c>
      <c r="C33" s="180"/>
      <c r="D33" s="34"/>
      <c r="E33" s="35"/>
      <c r="F33" s="183" t="str">
        <f>'[5]Form P2KB 01'!F33:AH34</f>
        <v>DKI Jakarta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</row>
    <row r="34" spans="2:34" ht="15.5" x14ac:dyDescent="0.35">
      <c r="B34" s="181"/>
      <c r="C34" s="182"/>
      <c r="D34" s="28" t="s">
        <v>14</v>
      </c>
      <c r="E34" s="30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</row>
    <row r="35" spans="2:34" ht="4.5" customHeight="1" x14ac:dyDescent="0.35">
      <c r="B35" s="179" t="s">
        <v>25</v>
      </c>
      <c r="C35" s="180"/>
      <c r="D35" s="34"/>
      <c r="E35" s="35"/>
      <c r="F35" s="183">
        <f>'[5]Form P2KB 01'!F35:AH36</f>
        <v>12510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</row>
    <row r="36" spans="2:34" ht="15.5" x14ac:dyDescent="0.35">
      <c r="B36" s="181"/>
      <c r="C36" s="182"/>
      <c r="D36" s="28" t="s">
        <v>14</v>
      </c>
      <c r="E36" s="30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</row>
    <row r="37" spans="2:34" ht="5.25" customHeight="1" x14ac:dyDescent="0.35">
      <c r="B37" s="179" t="s">
        <v>26</v>
      </c>
      <c r="C37" s="180"/>
      <c r="D37" s="34"/>
      <c r="E37" s="35"/>
      <c r="F37" s="183">
        <f>'[5]Form P2KB 01'!F37:AH38</f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</row>
    <row r="38" spans="2:34" ht="15.5" x14ac:dyDescent="0.35">
      <c r="B38" s="181"/>
      <c r="C38" s="182"/>
      <c r="D38" s="28" t="s">
        <v>14</v>
      </c>
      <c r="E38" s="30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</row>
    <row r="39" spans="2:34" ht="6" customHeight="1" x14ac:dyDescent="0.35">
      <c r="B39" s="179" t="s">
        <v>27</v>
      </c>
      <c r="C39" s="180"/>
      <c r="D39" s="34"/>
      <c r="E39" s="35"/>
      <c r="F39" s="183">
        <f>'[5]Form P2KB 01'!F39:AH40</f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</row>
    <row r="40" spans="2:34" ht="15.75" customHeight="1" x14ac:dyDescent="0.35">
      <c r="B40" s="181"/>
      <c r="C40" s="182"/>
      <c r="D40" s="28" t="s">
        <v>14</v>
      </c>
      <c r="E40" s="30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2:34" ht="6" customHeight="1" x14ac:dyDescent="0.35">
      <c r="B41" s="179" t="s">
        <v>28</v>
      </c>
      <c r="C41" s="180"/>
      <c r="D41" s="34"/>
      <c r="E41" s="35"/>
      <c r="F41" s="183" t="str">
        <f>'[5]Form P2KB 01'!F41:AH42</f>
        <v>081321566195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</row>
    <row r="42" spans="2:34" ht="15.5" x14ac:dyDescent="0.35">
      <c r="B42" s="181"/>
      <c r="C42" s="182"/>
      <c r="D42" s="28" t="s">
        <v>14</v>
      </c>
      <c r="E42" s="30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</row>
    <row r="43" spans="2:34" ht="6" customHeight="1" x14ac:dyDescent="0.35">
      <c r="B43" s="179" t="s">
        <v>29</v>
      </c>
      <c r="C43" s="180"/>
      <c r="D43" s="34"/>
      <c r="E43" s="35"/>
      <c r="F43" s="183" t="str">
        <f>'[5]Form P2KB 01'!F43:AH45</f>
        <v>henrysimon82@gmail.com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</row>
    <row r="44" spans="2:34" ht="15.5" x14ac:dyDescent="0.35">
      <c r="B44" s="185"/>
      <c r="C44" s="186"/>
      <c r="D44" s="34" t="s">
        <v>14</v>
      </c>
      <c r="E44" s="35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</row>
    <row r="45" spans="2:34" ht="6" customHeight="1" x14ac:dyDescent="0.35">
      <c r="B45" s="181"/>
      <c r="C45" s="182"/>
      <c r="D45" s="41"/>
      <c r="E45" s="42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6" t="s">
        <v>30</v>
      </c>
      <c r="AC46" s="177"/>
      <c r="AD46" s="177"/>
      <c r="AE46" s="177"/>
      <c r="AF46" s="177"/>
      <c r="AG46" s="177"/>
      <c r="AH46" s="178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38">
        <f>[5]Pembelajaran!G33</f>
        <v>0</v>
      </c>
      <c r="AC47" s="139"/>
      <c r="AD47" s="139"/>
      <c r="AE47" s="139"/>
      <c r="AF47" s="139"/>
      <c r="AG47" s="139"/>
      <c r="AH47" s="140"/>
    </row>
    <row r="48" spans="2:34" ht="16.5" customHeight="1" x14ac:dyDescent="0.35">
      <c r="B48" s="52" t="s">
        <v>31</v>
      </c>
      <c r="C48" s="173" t="s">
        <v>32</v>
      </c>
      <c r="D48" s="174"/>
      <c r="E48" s="174"/>
      <c r="F48" s="175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53"/>
      <c r="AC48" s="154"/>
      <c r="AD48" s="154"/>
      <c r="AE48" s="154"/>
      <c r="AF48" s="154"/>
      <c r="AG48" s="154"/>
      <c r="AH48" s="155"/>
    </row>
    <row r="49" spans="2:34" ht="15.75" customHeight="1" x14ac:dyDescent="0.35">
      <c r="B49" s="57"/>
      <c r="C49" s="173" t="s">
        <v>34</v>
      </c>
      <c r="D49" s="174"/>
      <c r="E49" s="174"/>
      <c r="F49" s="175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41"/>
      <c r="AC49" s="142"/>
      <c r="AD49" s="142"/>
      <c r="AE49" s="142"/>
      <c r="AF49" s="142"/>
      <c r="AG49" s="142"/>
      <c r="AH49" s="143"/>
    </row>
    <row r="50" spans="2:34" ht="27" customHeight="1" x14ac:dyDescent="0.35">
      <c r="B50" s="57"/>
      <c r="C50" s="173"/>
      <c r="D50" s="174"/>
      <c r="E50" s="174"/>
      <c r="F50" s="175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64">
        <f>[5]Pembelajaran!G97</f>
        <v>0</v>
      </c>
      <c r="AC50" s="165"/>
      <c r="AD50" s="165"/>
      <c r="AE50" s="165"/>
      <c r="AF50" s="165"/>
      <c r="AG50" s="165"/>
      <c r="AH50" s="166"/>
    </row>
    <row r="51" spans="2:34" ht="17.25" customHeight="1" x14ac:dyDescent="0.35">
      <c r="B51" s="57"/>
      <c r="C51" s="173"/>
      <c r="D51" s="174"/>
      <c r="E51" s="174"/>
      <c r="F51" s="175"/>
      <c r="G51" s="144" t="s">
        <v>37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6"/>
      <c r="AB51" s="144">
        <f>SUM(AB47:AH50)</f>
        <v>0</v>
      </c>
      <c r="AC51" s="145"/>
      <c r="AD51" s="145"/>
      <c r="AE51" s="145"/>
      <c r="AF51" s="145"/>
      <c r="AG51" s="145"/>
      <c r="AH51" s="146"/>
    </row>
    <row r="52" spans="2:34" ht="3.75" customHeight="1" x14ac:dyDescent="0.35">
      <c r="B52" s="68"/>
      <c r="C52" s="69"/>
      <c r="D52" s="69"/>
      <c r="E52" s="69"/>
      <c r="F52" s="70"/>
      <c r="G52" s="147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9"/>
      <c r="AB52" s="147"/>
      <c r="AC52" s="148"/>
      <c r="AD52" s="148"/>
      <c r="AE52" s="148"/>
      <c r="AF52" s="148"/>
      <c r="AG52" s="148"/>
      <c r="AH52" s="149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38">
        <f>[5]Profesional!H25</f>
        <v>0</v>
      </c>
      <c r="AC53" s="139"/>
      <c r="AD53" s="139"/>
      <c r="AE53" s="139"/>
      <c r="AF53" s="139"/>
      <c r="AG53" s="139"/>
      <c r="AH53" s="140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41"/>
      <c r="AC54" s="142"/>
      <c r="AD54" s="142"/>
      <c r="AE54" s="142"/>
      <c r="AF54" s="142"/>
      <c r="AG54" s="142"/>
      <c r="AH54" s="143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38">
        <f>[5]Profesional!H51</f>
        <v>0</v>
      </c>
      <c r="AC55" s="139"/>
      <c r="AD55" s="139"/>
      <c r="AE55" s="139"/>
      <c r="AF55" s="139"/>
      <c r="AG55" s="139"/>
      <c r="AH55" s="140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41"/>
      <c r="AC56" s="142"/>
      <c r="AD56" s="142"/>
      <c r="AE56" s="142"/>
      <c r="AF56" s="142"/>
      <c r="AG56" s="142"/>
      <c r="AH56" s="143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64">
        <f>[5]Profesional!G85</f>
        <v>30</v>
      </c>
      <c r="AC57" s="165"/>
      <c r="AD57" s="165"/>
      <c r="AE57" s="165"/>
      <c r="AF57" s="165"/>
      <c r="AG57" s="165"/>
      <c r="AH57" s="16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64">
        <f>[5]Profesional!G102</f>
        <v>10</v>
      </c>
      <c r="AC58" s="165"/>
      <c r="AD58" s="165"/>
      <c r="AE58" s="165"/>
      <c r="AF58" s="165"/>
      <c r="AG58" s="165"/>
      <c r="AH58" s="16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64">
        <f>[5]Profesional!G118</f>
        <v>30</v>
      </c>
      <c r="AC59" s="165"/>
      <c r="AD59" s="165"/>
      <c r="AE59" s="165"/>
      <c r="AF59" s="165"/>
      <c r="AG59" s="165"/>
      <c r="AH59" s="16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64">
        <f>[5]Profesional!H135</f>
        <v>0</v>
      </c>
      <c r="AC60" s="165"/>
      <c r="AD60" s="165"/>
      <c r="AE60" s="165"/>
      <c r="AF60" s="165"/>
      <c r="AG60" s="165"/>
      <c r="AH60" s="16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64">
        <f>[5]Profesional!G164</f>
        <v>0</v>
      </c>
      <c r="AC61" s="165"/>
      <c r="AD61" s="165"/>
      <c r="AE61" s="165"/>
      <c r="AF61" s="165"/>
      <c r="AG61" s="165"/>
      <c r="AH61" s="166"/>
    </row>
    <row r="62" spans="2:34" ht="18.75" customHeight="1" x14ac:dyDescent="0.35">
      <c r="B62" s="82"/>
      <c r="C62" s="73"/>
      <c r="D62" s="73"/>
      <c r="E62" s="73"/>
      <c r="F62" s="74"/>
      <c r="G62" s="144" t="s">
        <v>47</v>
      </c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6"/>
      <c r="AB62" s="144">
        <f>SUM(AB53:AH61)</f>
        <v>70</v>
      </c>
      <c r="AC62" s="145"/>
      <c r="AD62" s="145"/>
      <c r="AE62" s="145"/>
      <c r="AF62" s="145"/>
      <c r="AG62" s="145"/>
      <c r="AH62" s="145"/>
    </row>
    <row r="63" spans="2:34" ht="3.75" customHeight="1" x14ac:dyDescent="0.35">
      <c r="B63" s="68"/>
      <c r="C63" s="83"/>
      <c r="D63" s="83"/>
      <c r="E63" s="83"/>
      <c r="F63" s="84"/>
      <c r="G63" s="147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9"/>
      <c r="AB63" s="147"/>
      <c r="AC63" s="148"/>
      <c r="AD63" s="148"/>
      <c r="AE63" s="148"/>
      <c r="AF63" s="148"/>
      <c r="AG63" s="148"/>
      <c r="AH63" s="148"/>
    </row>
    <row r="64" spans="2:34" ht="4.5" customHeight="1" x14ac:dyDescent="0.35">
      <c r="B64" s="46"/>
      <c r="C64" s="47"/>
      <c r="D64" s="47"/>
      <c r="E64" s="47"/>
      <c r="F64" s="48"/>
      <c r="G64" s="159">
        <v>10</v>
      </c>
      <c r="H64" s="167" t="s">
        <v>48</v>
      </c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38">
        <f>'[5]Pengabdian Masy-Profesi'!G26</f>
        <v>0</v>
      </c>
      <c r="AC64" s="139"/>
      <c r="AD64" s="139"/>
      <c r="AE64" s="139"/>
      <c r="AF64" s="139"/>
      <c r="AG64" s="139"/>
      <c r="AH64" s="140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60"/>
      <c r="H65" s="170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41"/>
      <c r="AC65" s="142"/>
      <c r="AD65" s="142"/>
      <c r="AE65" s="142"/>
      <c r="AF65" s="142"/>
      <c r="AG65" s="142"/>
      <c r="AH65" s="143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64">
        <f>'[5]Pengabdian Masy-Profesi'!G53</f>
        <v>0</v>
      </c>
      <c r="AC66" s="165"/>
      <c r="AD66" s="165"/>
      <c r="AE66" s="165"/>
      <c r="AF66" s="165"/>
      <c r="AG66" s="165"/>
      <c r="AH66" s="16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64"/>
      <c r="AC67" s="165"/>
      <c r="AD67" s="165"/>
      <c r="AE67" s="165"/>
      <c r="AF67" s="165"/>
      <c r="AG67" s="165"/>
      <c r="AH67" s="16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64">
        <f>'[5]Pengabdian Masy-Profesi'!G80</f>
        <v>0</v>
      </c>
      <c r="AC68" s="165"/>
      <c r="AD68" s="165"/>
      <c r="AE68" s="165"/>
      <c r="AF68" s="165"/>
      <c r="AG68" s="165"/>
      <c r="AH68" s="16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64"/>
      <c r="AC69" s="165"/>
      <c r="AD69" s="165"/>
      <c r="AE69" s="165"/>
      <c r="AF69" s="165"/>
      <c r="AG69" s="165"/>
      <c r="AH69" s="16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64"/>
      <c r="AC70" s="165"/>
      <c r="AD70" s="165"/>
      <c r="AE70" s="165"/>
      <c r="AF70" s="165"/>
      <c r="AG70" s="165"/>
      <c r="AH70" s="16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53">
        <f>'[5]Pengabdian Masy-Profesi'!H115</f>
        <v>2</v>
      </c>
      <c r="AC71" s="154"/>
      <c r="AD71" s="154"/>
      <c r="AE71" s="154"/>
      <c r="AF71" s="154"/>
      <c r="AG71" s="154"/>
      <c r="AH71" s="15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53"/>
      <c r="AC72" s="154"/>
      <c r="AD72" s="154"/>
      <c r="AE72" s="154"/>
      <c r="AF72" s="154"/>
      <c r="AG72" s="154"/>
      <c r="AH72" s="155"/>
    </row>
    <row r="73" spans="2:34" ht="11.25" customHeight="1" x14ac:dyDescent="0.35">
      <c r="B73" s="80"/>
      <c r="C73" s="73"/>
      <c r="D73" s="73"/>
      <c r="E73" s="73"/>
      <c r="F73" s="74"/>
      <c r="G73" s="144" t="s">
        <v>60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6"/>
      <c r="AB73" s="144">
        <f>SUM(AB64:AH72)</f>
        <v>2</v>
      </c>
      <c r="AC73" s="145"/>
      <c r="AD73" s="145"/>
      <c r="AE73" s="145"/>
      <c r="AF73" s="145"/>
      <c r="AG73" s="145"/>
      <c r="AH73" s="145"/>
    </row>
    <row r="74" spans="2:34" ht="10.5" customHeight="1" x14ac:dyDescent="0.35">
      <c r="B74" s="68"/>
      <c r="C74" s="83"/>
      <c r="D74" s="83"/>
      <c r="E74" s="83"/>
      <c r="F74" s="84"/>
      <c r="G74" s="147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9"/>
      <c r="AB74" s="147"/>
      <c r="AC74" s="148"/>
      <c r="AD74" s="148"/>
      <c r="AE74" s="148"/>
      <c r="AF74" s="148"/>
      <c r="AG74" s="148"/>
      <c r="AH74" s="148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64">
        <f>'[5]Publikasi '!H20</f>
        <v>0</v>
      </c>
      <c r="AC75" s="165"/>
      <c r="AD75" s="165"/>
      <c r="AE75" s="165"/>
      <c r="AF75" s="165"/>
      <c r="AG75" s="165"/>
      <c r="AH75" s="16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41">
        <f>'[5]Publikasi '!J40</f>
        <v>0</v>
      </c>
      <c r="AC76" s="142"/>
      <c r="AD76" s="142"/>
      <c r="AE76" s="142"/>
      <c r="AF76" s="142"/>
      <c r="AG76" s="142"/>
      <c r="AH76" s="143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64">
        <f>'[5]Publikasi '!I77</f>
        <v>0</v>
      </c>
      <c r="AC77" s="165"/>
      <c r="AD77" s="165"/>
      <c r="AE77" s="165"/>
      <c r="AF77" s="165"/>
      <c r="AG77" s="165"/>
      <c r="AH77" s="16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38">
        <f>'[5]Publikasi '!G99</f>
        <v>0</v>
      </c>
      <c r="AC78" s="139"/>
      <c r="AD78" s="139"/>
      <c r="AE78" s="139"/>
      <c r="AF78" s="139"/>
      <c r="AG78" s="139"/>
      <c r="AH78" s="140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53"/>
      <c r="AC79" s="154"/>
      <c r="AD79" s="154"/>
      <c r="AE79" s="154"/>
      <c r="AF79" s="154"/>
      <c r="AG79" s="154"/>
      <c r="AH79" s="15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38">
        <f>'[5]Publikasi '!G122</f>
        <v>0</v>
      </c>
      <c r="AC80" s="139"/>
      <c r="AD80" s="139"/>
      <c r="AE80" s="139"/>
      <c r="AF80" s="139"/>
      <c r="AG80" s="139"/>
      <c r="AH80" s="140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53"/>
      <c r="AC81" s="154"/>
      <c r="AD81" s="154"/>
      <c r="AE81" s="154"/>
      <c r="AF81" s="154"/>
      <c r="AG81" s="154"/>
      <c r="AH81" s="155"/>
    </row>
    <row r="82" spans="2:72" ht="18" customHeight="1" x14ac:dyDescent="0.35">
      <c r="B82" s="82"/>
      <c r="C82" s="73"/>
      <c r="D82" s="73"/>
      <c r="E82" s="73"/>
      <c r="F82" s="74"/>
      <c r="G82" s="156" t="s">
        <v>70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8"/>
      <c r="AB82" s="144">
        <f>SUM(AB75:AH81)</f>
        <v>0</v>
      </c>
      <c r="AC82" s="145"/>
      <c r="AD82" s="145"/>
      <c r="AE82" s="145"/>
      <c r="AF82" s="145"/>
      <c r="AG82" s="145"/>
      <c r="AH82" s="145"/>
    </row>
    <row r="83" spans="2:72" ht="16.5" customHeight="1" x14ac:dyDescent="0.35">
      <c r="B83" s="68"/>
      <c r="C83" s="83"/>
      <c r="D83" s="83"/>
      <c r="E83" s="83"/>
      <c r="F83" s="84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9"/>
      <c r="AB83" s="147"/>
      <c r="AC83" s="148"/>
      <c r="AD83" s="148"/>
      <c r="AE83" s="148"/>
      <c r="AF83" s="148"/>
      <c r="AG83" s="148"/>
      <c r="AH83" s="148"/>
    </row>
    <row r="84" spans="2:72" ht="20.25" customHeight="1" x14ac:dyDescent="0.35">
      <c r="B84" s="82"/>
      <c r="C84" s="73"/>
      <c r="D84" s="73"/>
      <c r="E84" s="73"/>
      <c r="F84" s="74"/>
      <c r="G84" s="159">
        <v>19</v>
      </c>
      <c r="H84" s="161" t="s">
        <v>71</v>
      </c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3"/>
      <c r="AB84" s="138">
        <f>'[5]Pengembangan Ilmu'!G18</f>
        <v>0</v>
      </c>
      <c r="AC84" s="139"/>
      <c r="AD84" s="139"/>
      <c r="AE84" s="139"/>
      <c r="AF84" s="139"/>
      <c r="AG84" s="139"/>
      <c r="AH84" s="140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60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3"/>
      <c r="AB85" s="141"/>
      <c r="AC85" s="142"/>
      <c r="AD85" s="142"/>
      <c r="AE85" s="142"/>
      <c r="AF85" s="142"/>
      <c r="AG85" s="142"/>
      <c r="AH85" s="143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/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38">
        <f>'[5]Pengembangan Ilmu'!G72</f>
        <v>0</v>
      </c>
      <c r="AC87" s="139"/>
      <c r="AD87" s="139"/>
      <c r="AE87" s="139"/>
      <c r="AF87" s="139"/>
      <c r="AG87" s="139"/>
      <c r="AH87" s="140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41"/>
      <c r="AC88" s="142"/>
      <c r="AD88" s="142"/>
      <c r="AE88" s="142"/>
      <c r="AF88" s="142"/>
      <c r="AG88" s="142"/>
      <c r="AH88" s="143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38">
        <f>'[5]Pengembangan Ilmu'!G88</f>
        <v>0</v>
      </c>
      <c r="AC89" s="139"/>
      <c r="AD89" s="139"/>
      <c r="AE89" s="139"/>
      <c r="AF89" s="139"/>
      <c r="AG89" s="139"/>
      <c r="AH89" s="140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41"/>
      <c r="AC90" s="142"/>
      <c r="AD90" s="142"/>
      <c r="AE90" s="142"/>
      <c r="AF90" s="142"/>
      <c r="AG90" s="142"/>
      <c r="AH90" s="143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38">
        <f>'[5]Pengembangan Ilmu'!G90</f>
        <v>0</v>
      </c>
      <c r="AC91" s="139"/>
      <c r="AD91" s="139"/>
      <c r="AE91" s="139"/>
      <c r="AF91" s="139"/>
      <c r="AG91" s="139"/>
      <c r="AH91" s="140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41"/>
      <c r="AC92" s="142"/>
      <c r="AD92" s="142"/>
      <c r="AE92" s="142"/>
      <c r="AF92" s="142"/>
      <c r="AG92" s="142"/>
      <c r="AH92" s="143"/>
    </row>
    <row r="93" spans="2:72" ht="6" customHeight="1" x14ac:dyDescent="0.35">
      <c r="B93" s="57"/>
      <c r="C93" s="72"/>
      <c r="D93" s="72"/>
      <c r="E93" s="72"/>
      <c r="F93" s="97"/>
      <c r="G93" s="144" t="s">
        <v>82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6"/>
      <c r="AB93" s="144">
        <f>SUM(AB82:AH90)</f>
        <v>0</v>
      </c>
      <c r="AC93" s="145"/>
      <c r="AD93" s="145"/>
      <c r="AE93" s="145"/>
      <c r="AF93" s="145"/>
      <c r="AG93" s="145"/>
      <c r="AH93" s="146"/>
    </row>
    <row r="94" spans="2:72" ht="20.25" customHeight="1" x14ac:dyDescent="0.35">
      <c r="B94" s="101"/>
      <c r="C94" s="102"/>
      <c r="D94" s="102"/>
      <c r="E94" s="102"/>
      <c r="F94" s="103"/>
      <c r="G94" s="147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9"/>
      <c r="AB94" s="147"/>
      <c r="AC94" s="148"/>
      <c r="AD94" s="148"/>
      <c r="AE94" s="148"/>
      <c r="AF94" s="148"/>
      <c r="AG94" s="148"/>
      <c r="AH94" s="149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150" t="s">
        <v>100</v>
      </c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11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6" t="s">
        <v>14</v>
      </c>
      <c r="O106" s="111" t="s">
        <v>90</v>
      </c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8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9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8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9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2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3"/>
      <c r="C110" s="73"/>
      <c r="D110" s="73"/>
      <c r="E110" s="73"/>
      <c r="F110" s="7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</row>
    <row r="113" spans="2:34" ht="20.25" customHeight="1" x14ac:dyDescent="0.35">
      <c r="B113" s="82"/>
      <c r="C113" s="73"/>
      <c r="D113" s="73"/>
      <c r="E113" s="73"/>
      <c r="F113" s="7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</row>
    <row r="114" spans="2:34" ht="20.25" customHeight="1" x14ac:dyDescent="0.35">
      <c r="B114" s="125"/>
      <c r="C114" s="125"/>
      <c r="D114" s="12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ht="20.25" customHeight="1" x14ac:dyDescent="0.35">
      <c r="B115" s="125"/>
      <c r="C115" s="125"/>
      <c r="D115" s="126"/>
    </row>
    <row r="116" spans="2:34" ht="20.25" customHeight="1" x14ac:dyDescent="0.35"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</row>
    <row r="117" spans="2:34" ht="20.25" customHeight="1" x14ac:dyDescent="0.35">
      <c r="G117" s="126"/>
      <c r="H117" s="126"/>
      <c r="I117" s="126"/>
      <c r="J117" s="126"/>
      <c r="K117" s="126"/>
      <c r="L117" s="126"/>
      <c r="M117" s="126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2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6"/>
      <c r="H120" s="126"/>
      <c r="I120" s="126"/>
      <c r="J120" s="126"/>
      <c r="K120" s="126"/>
      <c r="N120" s="127"/>
    </row>
    <row r="121" spans="2:34" ht="20.25" customHeight="1" x14ac:dyDescent="0.35">
      <c r="G121" s="126"/>
      <c r="H121" s="126"/>
      <c r="I121" s="126"/>
      <c r="J121" s="126"/>
      <c r="K121" s="126"/>
      <c r="L121" s="127"/>
    </row>
    <row r="122" spans="2:34" ht="20.25" customHeight="1" x14ac:dyDescent="0.35">
      <c r="G122" s="126"/>
      <c r="H122" s="126"/>
      <c r="I122" s="126"/>
      <c r="J122" s="126"/>
      <c r="K122" s="126"/>
      <c r="L122" s="127"/>
    </row>
    <row r="123" spans="2:34" ht="20.25" customHeight="1" x14ac:dyDescent="0.35">
      <c r="G123" s="126"/>
      <c r="H123" s="126"/>
      <c r="I123" s="126"/>
      <c r="J123" s="126"/>
      <c r="K123" s="126"/>
      <c r="L123" s="127"/>
    </row>
    <row r="124" spans="2:34" ht="20.25" customHeight="1" x14ac:dyDescent="0.35">
      <c r="G124" s="126"/>
      <c r="H124" s="126"/>
      <c r="I124" s="126"/>
      <c r="J124" s="126"/>
      <c r="K124" s="126"/>
      <c r="N124" s="127"/>
    </row>
    <row r="125" spans="2:34" ht="20.25" customHeight="1" x14ac:dyDescent="0.35">
      <c r="G125" s="126"/>
      <c r="H125" s="126"/>
      <c r="I125" s="126"/>
      <c r="J125" s="126"/>
      <c r="K125" s="126"/>
      <c r="L125" s="127"/>
    </row>
    <row r="126" spans="2:34" ht="20.25" customHeight="1" x14ac:dyDescent="0.35">
      <c r="G126" s="126"/>
      <c r="H126" s="126"/>
      <c r="I126" s="126"/>
      <c r="J126" s="126"/>
      <c r="K126" s="126"/>
      <c r="N126" s="127"/>
    </row>
    <row r="127" spans="2:34" ht="6" customHeight="1" x14ac:dyDescent="0.35"/>
    <row r="139" spans="2:34" ht="6" customHeight="1" x14ac:dyDescent="0.35"/>
    <row r="140" spans="2:34" ht="20.25" customHeight="1" x14ac:dyDescent="0.35"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:34" x14ac:dyDescent="0.35">
      <c r="B141" s="126"/>
      <c r="C141" s="126"/>
      <c r="D141" s="126"/>
      <c r="E141" s="126"/>
      <c r="F141" s="126"/>
      <c r="G141" s="126"/>
      <c r="H141" s="126"/>
    </row>
    <row r="142" spans="2:34" ht="20.25" customHeight="1" x14ac:dyDescent="0.35">
      <c r="B142" s="127"/>
      <c r="C142" s="129"/>
      <c r="D142" s="129"/>
      <c r="E142" s="129"/>
      <c r="F142" s="129"/>
      <c r="G142" s="129"/>
      <c r="H142" s="130"/>
      <c r="I142" s="131"/>
    </row>
    <row r="143" spans="2:34" ht="12" customHeight="1" x14ac:dyDescent="0.35">
      <c r="B143" s="127"/>
      <c r="C143" s="129"/>
      <c r="D143" s="129"/>
      <c r="E143" s="129"/>
      <c r="F143" s="129"/>
      <c r="G143" s="129"/>
      <c r="H143" s="130"/>
    </row>
    <row r="144" spans="2:34" ht="20.25" customHeight="1" x14ac:dyDescent="0.35">
      <c r="B144" s="127"/>
      <c r="C144" s="129"/>
      <c r="D144" s="129"/>
      <c r="E144" s="129"/>
      <c r="F144" s="129"/>
      <c r="G144" s="129"/>
      <c r="H144" s="130"/>
      <c r="I144" s="131"/>
    </row>
    <row r="145" spans="2:9" ht="12" customHeight="1" x14ac:dyDescent="0.35">
      <c r="B145" s="127"/>
      <c r="C145" s="129"/>
      <c r="D145" s="129"/>
      <c r="E145" s="129"/>
      <c r="F145" s="129"/>
      <c r="G145" s="129"/>
      <c r="H145" s="130"/>
    </row>
    <row r="146" spans="2:9" ht="20.25" customHeight="1" x14ac:dyDescent="0.35">
      <c r="B146" s="127"/>
      <c r="C146" s="129"/>
      <c r="D146" s="129"/>
      <c r="E146" s="129"/>
      <c r="F146" s="129"/>
      <c r="G146" s="129"/>
      <c r="H146" s="130"/>
      <c r="I146" s="131"/>
    </row>
    <row r="147" spans="2:9" ht="12" customHeight="1" x14ac:dyDescent="0.35">
      <c r="B147" s="127"/>
      <c r="C147" s="129"/>
      <c r="D147" s="129"/>
      <c r="E147" s="129"/>
      <c r="F147" s="129"/>
      <c r="G147" s="129"/>
      <c r="H147" s="130"/>
    </row>
    <row r="148" spans="2:9" ht="20.25" customHeight="1" x14ac:dyDescent="0.35">
      <c r="B148" s="127"/>
      <c r="C148" s="129"/>
      <c r="D148" s="129"/>
      <c r="E148" s="129"/>
      <c r="F148" s="129"/>
      <c r="G148" s="129"/>
      <c r="H148" s="130"/>
      <c r="I148" s="131"/>
    </row>
    <row r="149" spans="2:9" ht="12" customHeight="1" x14ac:dyDescent="0.35">
      <c r="B149" s="126"/>
      <c r="C149" s="126"/>
      <c r="D149" s="126"/>
      <c r="E149" s="126"/>
      <c r="F149" s="126"/>
      <c r="G149" s="126"/>
    </row>
    <row r="150" spans="2:9" ht="20.25" customHeight="1" x14ac:dyDescent="0.35">
      <c r="B150" s="126"/>
      <c r="C150" s="126"/>
      <c r="D150" s="126"/>
      <c r="E150" s="126"/>
      <c r="F150" s="126"/>
      <c r="G150" s="126"/>
      <c r="I150" s="131"/>
    </row>
    <row r="151" spans="2:9" ht="12" customHeight="1" x14ac:dyDescent="0.35">
      <c r="I151" s="131"/>
    </row>
    <row r="152" spans="2:9" ht="20.25" customHeight="1" x14ac:dyDescent="0.35">
      <c r="B152" s="126"/>
      <c r="C152" s="126"/>
      <c r="D152" s="126"/>
      <c r="E152" s="126"/>
      <c r="F152" s="126"/>
      <c r="I152" s="131"/>
    </row>
    <row r="153" spans="2:9" ht="12" customHeight="1" x14ac:dyDescent="0.35">
      <c r="B153" s="126"/>
      <c r="C153" s="126"/>
      <c r="D153" s="126"/>
      <c r="E153" s="126"/>
      <c r="F153" s="126"/>
      <c r="I153" s="131"/>
    </row>
    <row r="154" spans="2:9" ht="20.25" customHeight="1" x14ac:dyDescent="0.35">
      <c r="B154" s="126"/>
      <c r="C154" s="126"/>
      <c r="D154" s="126"/>
      <c r="E154" s="126"/>
      <c r="F154" s="126"/>
      <c r="I154" s="131"/>
    </row>
    <row r="155" spans="2:9" ht="12" customHeight="1" x14ac:dyDescent="0.35">
      <c r="B155" s="126"/>
      <c r="C155" s="126"/>
      <c r="D155" s="126"/>
      <c r="E155" s="126"/>
      <c r="F155" s="126"/>
      <c r="I155" s="131"/>
    </row>
    <row r="156" spans="2:9" ht="20.25" customHeight="1" x14ac:dyDescent="0.35">
      <c r="B156" s="126"/>
      <c r="C156" s="126"/>
      <c r="D156" s="126"/>
      <c r="E156" s="126"/>
      <c r="F156" s="126"/>
      <c r="I156" s="131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6"/>
      <c r="C161" s="126"/>
      <c r="D161" s="126"/>
      <c r="E161" s="126"/>
      <c r="F161" s="126"/>
      <c r="I161" s="131"/>
    </row>
    <row r="162" spans="2:34" ht="6" customHeight="1" x14ac:dyDescent="0.35"/>
    <row r="163" spans="2:34" ht="6" customHeight="1" x14ac:dyDescent="0.35"/>
    <row r="164" spans="2:34" x14ac:dyDescent="0.35">
      <c r="B164" s="132"/>
      <c r="C164" s="126"/>
      <c r="I164" s="131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6"/>
    </row>
    <row r="168" spans="2:34" ht="6" customHeight="1" x14ac:dyDescent="0.35"/>
    <row r="170" spans="2:34" ht="20.25" customHeight="1" x14ac:dyDescent="0.35"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30"/>
    </row>
    <row r="171" spans="2:34" ht="20.25" customHeight="1" x14ac:dyDescent="0.35"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30"/>
    </row>
    <row r="172" spans="2:34" ht="20.25" customHeight="1" x14ac:dyDescent="0.35"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30"/>
    </row>
    <row r="173" spans="2:34" ht="20.25" customHeight="1" x14ac:dyDescent="0.35"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30"/>
    </row>
    <row r="174" spans="2:34" x14ac:dyDescent="0.3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</row>
  </sheetData>
  <mergeCells count="94"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  <mergeCell ref="Z7:Z8"/>
    <mergeCell ref="AA7:AA8"/>
    <mergeCell ref="AB7:AB8"/>
    <mergeCell ref="AC7:AC8"/>
    <mergeCell ref="AE7:AG8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B28:C28"/>
    <mergeCell ref="F28:AG28"/>
    <mergeCell ref="B29:C30"/>
    <mergeCell ref="F29:AH30"/>
    <mergeCell ref="B31:C32"/>
    <mergeCell ref="F31:AH32"/>
    <mergeCell ref="B33:C34"/>
    <mergeCell ref="F33:AH34"/>
    <mergeCell ref="B35:C36"/>
    <mergeCell ref="F35:AH36"/>
    <mergeCell ref="B37:C38"/>
    <mergeCell ref="F37:AH38"/>
    <mergeCell ref="B39:C40"/>
    <mergeCell ref="F39:AH40"/>
    <mergeCell ref="B41:C42"/>
    <mergeCell ref="F41:AH42"/>
    <mergeCell ref="B43:C45"/>
    <mergeCell ref="F43:AH45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AB58:AH58"/>
    <mergeCell ref="AB59:AH59"/>
    <mergeCell ref="AB60:AH60"/>
    <mergeCell ref="AB61:AH61"/>
    <mergeCell ref="G62:AA63"/>
    <mergeCell ref="AB62:AH63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N100:W100"/>
    <mergeCell ref="Y100:AH100"/>
    <mergeCell ref="G114:AH114"/>
    <mergeCell ref="G116:AH116"/>
    <mergeCell ref="N117:W117"/>
    <mergeCell ref="Y117:AH117"/>
  </mergeCells>
  <printOptions horizontalCentered="1"/>
  <pageMargins left="0.83" right="0.16" top="0.28000000000000003" bottom="0.27" header="0.16" footer="0.18"/>
  <pageSetup paperSize="5" scale="56" orientation="portrait" verticalDpi="9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2023-05-29T07:01:32Z</dcterms:created>
  <dcterms:modified xsi:type="dcterms:W3CDTF">2023-06-02T03:55:11Z</dcterms:modified>
</cp:coreProperties>
</file>