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Munadi\P2KB\"/>
    </mc:Choice>
  </mc:AlternateContent>
  <xr:revisionPtr revIDLastSave="0" documentId="13_ncr:1_{8372885B-C82F-4D23-A385-930D3E2A34C2}" xr6:coauthVersionLast="45" xr6:coauthVersionMax="45" xr10:uidLastSave="{00000000-0000-0000-0000-000000000000}"/>
  <bookViews>
    <workbookView xWindow="-110" yWindow="-110" windowWidth="19420" windowHeight="10300" activeTab="4" xr2:uid="{15D2E83F-C1AE-4405-84E8-3AEEB19BB338}"/>
  </bookViews>
  <sheets>
    <sheet name="2018" sheetId="5" r:id="rId1"/>
    <sheet name="2019" sheetId="4" r:id="rId2"/>
    <sheet name="2020" sheetId="3" r:id="rId3"/>
    <sheet name="2021" sheetId="2" r:id="rId4"/>
    <sheet name="2022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66" i="5"/>
  <c r="AB65" i="5"/>
  <c r="AB64" i="5"/>
  <c r="AB62" i="5"/>
  <c r="AB59" i="5"/>
  <c r="AB60" i="5" s="1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59" i="4"/>
  <c r="AB57" i="4"/>
  <c r="AB60" i="4" s="1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75" i="3" s="1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75" i="2" s="1"/>
  <c r="AB69" i="2"/>
  <c r="AB66" i="2"/>
  <c r="AB65" i="2"/>
  <c r="AB64" i="2"/>
  <c r="AB62" i="2"/>
  <c r="AB59" i="2"/>
  <c r="AB60" i="2" s="1"/>
  <c r="AB57" i="2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80" i="1" s="1"/>
  <c r="AB73" i="1"/>
  <c r="AB72" i="1"/>
  <c r="AB71" i="1"/>
  <c r="AB70" i="1"/>
  <c r="AB75" i="1" s="1"/>
  <c r="AB69" i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67" i="2" l="1"/>
  <c r="AB67" i="4"/>
  <c r="AB55" i="2"/>
  <c r="AB55" i="4"/>
  <c r="AB75" i="5"/>
  <c r="AB60" i="3"/>
  <c r="AB75" i="4"/>
  <c r="AB67" i="5"/>
  <c r="AB55" i="3"/>
  <c r="AB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136C10F-11EE-4384-A8F8-D8CEA5C06A8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87B8006-2088-4054-94AD-472DDF0AA7C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7621E1F-65E4-442F-9BA9-CFC2E22F705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0244AFE-03CD-47D0-8C09-645727B4D05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CF77D8B-66AD-4C81-90A2-184D8B9D3C0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<sst xmlns="http://schemas.openxmlformats.org/spreadsheetml/2006/main" count="555" uniqueCount="92">
  <si>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</si>
  <si>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</si>
  <si>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</si>
  <si>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</si>
  <si>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</si>
  <si>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</si>
  <si>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</si>
  <si>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</si>
  <si>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</si>
  <si>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</si>
  <si>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</si>
  <si>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</si>
  <si>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</si>
  <si>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</si>
  <si>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</si>
  <si>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</si>
  <si>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</si>
  <si>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</si>
  <si>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</si>
  <si>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</si>
  <si>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</si>
  <si>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</si>
  <si>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</si>
  <si>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</si>
  <si>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</si>
  <si>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</si>
  <si>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</si>
  <si>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</si>
  <si>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</si>
  <si>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</si>
  <si>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</si>
  <si>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</si>
  <si>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</si>
  <si>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</si>
  <si>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</si>
  <si>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</si>
  <si>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</si>
  <si>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</si>
  <si>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</si>
  <si>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</si>
  <si>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</si>
  <si>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</si>
  <si>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</si>
  <si>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</si>
  <si>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</si>
  <si>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</si>
  <si>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</si>
  <si>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</si>
  <si>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</si>
  <si>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</si>
  <si>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</si>
  <si>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</si>
  <si>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</si>
  <si>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</si>
  <si>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</si>
  <si>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</si>
  <si>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</si>
  <si>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</si>
  <si>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</si>
  <si>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 xml:space="preserve"> 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</si>
  <si>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</si>
  <si>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</si>
  <si>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</si>
  <si>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</si>
  <si>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</si>
  <si>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</si>
  <si>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</si>
  <si>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</si>
  <si>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</si>
  <si>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</si>
  <si>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</si>
  <si>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</si>
  <si>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</si>
  <si>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</si>
  <si>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</si>
  <si>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</si>
  <si>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2022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</si>
  <si>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</si>
  <si>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</si>
  <si>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</si>
  <si>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</si>
  <si>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</si>
  <si>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</si>
  <si>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</si>
  <si>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</si>
  <si>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</si>
  <si>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</si>
  <si>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</si>
  <si>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2021</t>
  </si>
  <si>
    <t>Depok,                                  2020</t>
  </si>
  <si>
    <t>Depok,                                  2019</t>
  </si>
  <si>
    <t>Depok,                              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</si>
</sst>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15" fontId="20" fillId="6" borderId="3" xfId="1" applyNumberFormat="1" applyFont="1" applyFill="1" applyBorder="1" applyAlignment="1">
      <alignment horizontal="left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A310AD05-460C-4E72-A72C-87D019632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5CC1D5-FF5C-4505-B6AD-071422FABC9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C4EFE21-C532-40C0-81DE-D5797F95B61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E5C5312-7840-4168-AE4F-4D1BC17ABB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577C45A-FF31-4A38-802C-9F50AE22746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E5FC1C8-B323-493C-9524-D4F6CE543EC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F92C9FA-5476-418F-9E5F-F607144AAEA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6350</xdr:colOff>
      <xdr:row>87</xdr:row>
      <xdr:rowOff>171450</xdr:rowOff>
    </xdr:from>
    <xdr:to>
      <xdr:col>22</xdr:col>
      <xdr:colOff>25400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F453C5-2717-4135-811C-5CC9AD06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0652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52B71C5-2D3C-4940-A1D9-D69281980A1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4103085-F2C0-45A1-929B-756AFAA54FB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DC1F705-9D99-4354-845A-FC9E18035B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23CB305-4805-451F-81EF-795B990E6CB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2833F07-DAA7-46DD-BC88-0C29F9562987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11F0B80-4D17-4A76-8615-CB4FE3CCBF2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6350</xdr:colOff>
      <xdr:row>87</xdr:row>
      <xdr:rowOff>171450</xdr:rowOff>
    </xdr:from>
    <xdr:to>
      <xdr:col>22</xdr:col>
      <xdr:colOff>25400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18A99F8-942F-45B8-BCFE-E6A4B416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0652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660366-0210-42A7-B5B9-ED5DD696D37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D66C3DB-E983-425A-AF0E-C9E9068E14C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A693EFD-F753-4C97-A7CD-E326BAF05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C1E2461-C5B8-456E-ACEC-0660950991B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9ABE31A-AE8E-4B08-8AB3-B87DE3C3034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EBADB61-60AA-42E0-A741-1F01CCBD5200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6350</xdr:colOff>
      <xdr:row>87</xdr:row>
      <xdr:rowOff>171450</xdr:rowOff>
    </xdr:from>
    <xdr:to>
      <xdr:col>22</xdr:col>
      <xdr:colOff>25400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8F9F73-0BA7-40F6-98CD-CE6F798F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0652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CEBAE71-86E9-4D64-9C98-70E614F7D5B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E4E267B-CF29-4014-A783-33FA48F6072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7145299-8621-4AC1-97D2-3479843AA0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F62C8A7-D8A4-474F-94D5-8F241089333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3439AB1-35B8-4262-B507-2433371FFC8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C9FA634-29DE-495A-9847-271D38E9BDE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6350</xdr:colOff>
      <xdr:row>87</xdr:row>
      <xdr:rowOff>171450</xdr:rowOff>
    </xdr:from>
    <xdr:to>
      <xdr:col>22</xdr:col>
      <xdr:colOff>25400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2FBDBA-D8D8-4897-A8A3-A0F78033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0652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CC60D67-C505-4458-89B0-A5DFED2864A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EDAF29E-370D-4F58-9464-AE0916A7204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AEB6812-D5D0-4D01-B92F-735DB739A5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3551C25-C7A2-473D-A37F-8C5090854BE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633716A-E62D-4FB5-83D8-CE461226C797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576B38E-0E22-465E-9902-AF5602589AB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6350</xdr:colOff>
      <xdr:row>87</xdr:row>
      <xdr:rowOff>171450</xdr:rowOff>
    </xdr:from>
    <xdr:to>
      <xdr:col>22</xdr:col>
      <xdr:colOff>25400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C568B9-3DC7-4331-9DC8-7039F7F1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0652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K13">
            <v>6</v>
          </cell>
          <cell r="L13">
            <v>5</v>
          </cell>
          <cell r="M13">
            <v>9</v>
          </cell>
          <cell r="N13">
            <v>9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7</v>
          </cell>
          <cell r="O16">
            <v>0</v>
          </cell>
          <cell r="P16">
            <v>0</v>
          </cell>
          <cell r="Q16">
            <v>2</v>
          </cell>
          <cell r="R16">
            <v>7</v>
          </cell>
          <cell r="T16">
            <v>0</v>
          </cell>
          <cell r="U16">
            <v>2</v>
          </cell>
          <cell r="W16">
            <v>9</v>
          </cell>
          <cell r="Y16">
            <v>2</v>
          </cell>
          <cell r="AA16">
            <v>3</v>
          </cell>
        </row>
        <row r="18">
          <cell r="F18" t="str">
            <v>Munadi</v>
          </cell>
        </row>
        <row r="20">
          <cell r="F20" t="str">
            <v>Aceh Tengah</v>
          </cell>
        </row>
        <row r="22">
          <cell r="F22" t="str">
            <v>29 Juni 1967</v>
          </cell>
        </row>
        <row r="23">
          <cell r="F23" t="str">
            <v>SpPD</v>
          </cell>
        </row>
        <row r="27">
          <cell r="F27" t="str">
            <v>Perumahan Jatijajar Blok D 18 no. 3 Simpangan</v>
          </cell>
        </row>
        <row r="30">
          <cell r="F30" t="str">
            <v>Jatijajar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16955</v>
          </cell>
        </row>
        <row r="39">
          <cell r="F39" t="str">
            <v>02177841119</v>
          </cell>
        </row>
        <row r="43">
          <cell r="F43" t="str">
            <v>085262233367</v>
          </cell>
        </row>
        <row r="45">
          <cell r="F45" t="str">
            <v>munadi67@gmail.com</v>
          </cell>
        </row>
      </sheetData>
      <sheetData sheetId="2">
        <row r="39">
          <cell r="I39">
            <v>10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25</v>
          </cell>
        </row>
        <row r="245">
          <cell r="G245">
            <v>30</v>
          </cell>
        </row>
        <row r="262">
          <cell r="H262">
            <v>20</v>
          </cell>
        </row>
      </sheetData>
      <sheetData sheetId="3">
        <row r="38">
          <cell r="H38">
            <v>93</v>
          </cell>
        </row>
        <row r="103">
          <cell r="G103">
            <v>0</v>
          </cell>
        </row>
        <row r="139">
          <cell r="G139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K13">
            <v>6</v>
          </cell>
          <cell r="L13">
            <v>5</v>
          </cell>
          <cell r="M13">
            <v>9</v>
          </cell>
          <cell r="N13">
            <v>9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7</v>
          </cell>
          <cell r="O16">
            <v>0</v>
          </cell>
          <cell r="P16">
            <v>0</v>
          </cell>
          <cell r="Q16">
            <v>2</v>
          </cell>
          <cell r="R16">
            <v>7</v>
          </cell>
          <cell r="T16">
            <v>0</v>
          </cell>
          <cell r="U16">
            <v>2</v>
          </cell>
          <cell r="W16">
            <v>9</v>
          </cell>
          <cell r="Y16">
            <v>2</v>
          </cell>
          <cell r="AA16">
            <v>3</v>
          </cell>
        </row>
        <row r="18">
          <cell r="F18" t="str">
            <v>Munadi</v>
          </cell>
        </row>
        <row r="20">
          <cell r="F20" t="str">
            <v>Aceh Tengah</v>
          </cell>
        </row>
        <row r="22">
          <cell r="F22" t="str">
            <v>29 Juni 1967</v>
          </cell>
        </row>
        <row r="23">
          <cell r="F23" t="str">
            <v>SpPD</v>
          </cell>
        </row>
        <row r="27">
          <cell r="F27" t="str">
            <v>Perumahan Jatijajar Blok D 18 no. 3 Simpangan</v>
          </cell>
        </row>
        <row r="30">
          <cell r="F30" t="str">
            <v>Jatijajar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16955</v>
          </cell>
        </row>
        <row r="39">
          <cell r="F39" t="str">
            <v>02177841119</v>
          </cell>
        </row>
        <row r="43">
          <cell r="F43" t="str">
            <v>085262233367</v>
          </cell>
        </row>
        <row r="45">
          <cell r="F45" t="str">
            <v>munadi67@gmail.com</v>
          </cell>
        </row>
      </sheetData>
      <sheetData sheetId="2">
        <row r="39">
          <cell r="I39">
            <v>17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35</v>
          </cell>
        </row>
        <row r="229">
          <cell r="G229">
            <v>30</v>
          </cell>
        </row>
        <row r="245">
          <cell r="G245">
            <v>35</v>
          </cell>
        </row>
        <row r="262">
          <cell r="H262">
            <v>25</v>
          </cell>
        </row>
      </sheetData>
      <sheetData sheetId="3">
        <row r="41">
          <cell r="H41">
            <v>88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7">
          <cell r="G87">
            <v>2</v>
          </cell>
        </row>
        <row r="123">
          <cell r="G123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12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K13">
            <v>6</v>
          </cell>
          <cell r="L13">
            <v>5</v>
          </cell>
          <cell r="M13">
            <v>9</v>
          </cell>
          <cell r="N13">
            <v>9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7</v>
          </cell>
          <cell r="O16">
            <v>0</v>
          </cell>
          <cell r="P16">
            <v>0</v>
          </cell>
          <cell r="Q16">
            <v>2</v>
          </cell>
          <cell r="R16">
            <v>7</v>
          </cell>
          <cell r="T16">
            <v>0</v>
          </cell>
          <cell r="U16">
            <v>2</v>
          </cell>
          <cell r="W16">
            <v>9</v>
          </cell>
          <cell r="Y16">
            <v>2</v>
          </cell>
          <cell r="AA16">
            <v>3</v>
          </cell>
        </row>
        <row r="18">
          <cell r="F18" t="str">
            <v>Munadi</v>
          </cell>
        </row>
        <row r="20">
          <cell r="F20" t="str">
            <v>Aceh Tengah</v>
          </cell>
        </row>
        <row r="22">
          <cell r="F22" t="str">
            <v>29 Juni 1967</v>
          </cell>
        </row>
        <row r="23">
          <cell r="F23" t="str">
            <v>SpPD</v>
          </cell>
        </row>
        <row r="27">
          <cell r="F27" t="str">
            <v>Perumahan Jatijajar Blok D 18 no. 3 Simpangan</v>
          </cell>
        </row>
        <row r="30">
          <cell r="F30" t="str">
            <v>Jatijajar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16955</v>
          </cell>
        </row>
        <row r="39">
          <cell r="F39" t="str">
            <v>02177841119</v>
          </cell>
        </row>
        <row r="43">
          <cell r="F43" t="str">
            <v>085262233367</v>
          </cell>
        </row>
        <row r="45">
          <cell r="F45" t="str">
            <v>munadi67@gmail.com</v>
          </cell>
        </row>
      </sheetData>
      <sheetData sheetId="2">
        <row r="39">
          <cell r="I39">
            <v>8</v>
          </cell>
        </row>
        <row r="82">
          <cell r="H82">
            <v>0</v>
          </cell>
        </row>
        <row r="123">
          <cell r="H123">
            <v>4</v>
          </cell>
        </row>
        <row r="180">
          <cell r="I180">
            <v>5</v>
          </cell>
        </row>
        <row r="197">
          <cell r="G197">
            <v>45</v>
          </cell>
        </row>
        <row r="227">
          <cell r="G227">
            <v>40</v>
          </cell>
        </row>
        <row r="243">
          <cell r="G243">
            <v>45</v>
          </cell>
        </row>
        <row r="260">
          <cell r="H260">
            <v>25</v>
          </cell>
        </row>
      </sheetData>
      <sheetData sheetId="3">
        <row r="41">
          <cell r="H41">
            <v>57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5</v>
          </cell>
        </row>
        <row r="54">
          <cell r="H54">
            <v>4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3">
          <cell r="K13">
            <v>6</v>
          </cell>
          <cell r="L13">
            <v>5</v>
          </cell>
          <cell r="M13">
            <v>9</v>
          </cell>
          <cell r="N13">
            <v>9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7</v>
          </cell>
          <cell r="O16">
            <v>0</v>
          </cell>
          <cell r="P16">
            <v>0</v>
          </cell>
          <cell r="Q16">
            <v>2</v>
          </cell>
          <cell r="R16">
            <v>7</v>
          </cell>
          <cell r="T16">
            <v>0</v>
          </cell>
          <cell r="U16">
            <v>2</v>
          </cell>
          <cell r="W16">
            <v>9</v>
          </cell>
          <cell r="Y16">
            <v>2</v>
          </cell>
          <cell r="AA16">
            <v>3</v>
          </cell>
        </row>
        <row r="18">
          <cell r="F18" t="str">
            <v>Munadi</v>
          </cell>
        </row>
        <row r="20">
          <cell r="F20" t="str">
            <v>Aceh Tengah</v>
          </cell>
        </row>
        <row r="22">
          <cell r="F22" t="str">
            <v>29 Juni 1967</v>
          </cell>
        </row>
        <row r="23">
          <cell r="F23" t="str">
            <v>SpPD</v>
          </cell>
        </row>
        <row r="27">
          <cell r="F27" t="str">
            <v>Perumahan Jatijajar Blok D 18 no. 3 Simpangan</v>
          </cell>
        </row>
        <row r="30">
          <cell r="F30" t="str">
            <v>Jatijajar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16955</v>
          </cell>
        </row>
        <row r="39">
          <cell r="F39" t="str">
            <v>02177841119</v>
          </cell>
        </row>
        <row r="43">
          <cell r="F43" t="str">
            <v>085262233367</v>
          </cell>
        </row>
        <row r="45">
          <cell r="F45" t="str">
            <v>munadi67@gmail.com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5</v>
          </cell>
        </row>
        <row r="199">
          <cell r="G199">
            <v>45</v>
          </cell>
        </row>
        <row r="229">
          <cell r="G229">
            <v>45</v>
          </cell>
        </row>
        <row r="245">
          <cell r="G245">
            <v>45</v>
          </cell>
        </row>
        <row r="262">
          <cell r="H262">
            <v>30</v>
          </cell>
        </row>
      </sheetData>
      <sheetData sheetId="3">
        <row r="40">
          <cell r="H40">
            <v>32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12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3">
          <cell r="K13">
            <v>6</v>
          </cell>
          <cell r="L13">
            <v>5</v>
          </cell>
          <cell r="M13">
            <v>9</v>
          </cell>
          <cell r="N13">
            <v>9</v>
          </cell>
          <cell r="O13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7</v>
          </cell>
          <cell r="O16">
            <v>0</v>
          </cell>
          <cell r="P16">
            <v>0</v>
          </cell>
          <cell r="Q16">
            <v>2</v>
          </cell>
          <cell r="R16">
            <v>7</v>
          </cell>
          <cell r="T16">
            <v>0</v>
          </cell>
          <cell r="U16">
            <v>2</v>
          </cell>
          <cell r="W16">
            <v>9</v>
          </cell>
          <cell r="Y16">
            <v>2</v>
          </cell>
          <cell r="AA16">
            <v>3</v>
          </cell>
        </row>
        <row r="18">
          <cell r="F18" t="str">
            <v>Munadi</v>
          </cell>
        </row>
        <row r="20">
          <cell r="F20" t="str">
            <v>Aceh Tengah</v>
          </cell>
        </row>
        <row r="22">
          <cell r="F22" t="str">
            <v>29 Juni 1967</v>
          </cell>
        </row>
        <row r="23">
          <cell r="F23" t="str">
            <v>SpPD</v>
          </cell>
        </row>
        <row r="27">
          <cell r="F27" t="str">
            <v>Perumahan Jatijajar Blok D 18 no. 3 Simpangan</v>
          </cell>
        </row>
        <row r="30">
          <cell r="F30" t="str">
            <v>Jatijajar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16955</v>
          </cell>
        </row>
        <row r="39">
          <cell r="F39" t="str">
            <v>02177841119</v>
          </cell>
        </row>
        <row r="43">
          <cell r="F43" t="str">
            <v>085262233367</v>
          </cell>
        </row>
        <row r="45">
          <cell r="F45" t="str">
            <v>munadi67@gmail.com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45</v>
          </cell>
        </row>
        <row r="229">
          <cell r="G229">
            <v>25</v>
          </cell>
        </row>
        <row r="245">
          <cell r="G245">
            <v>45</v>
          </cell>
        </row>
        <row r="262">
          <cell r="H262">
            <v>20</v>
          </cell>
        </row>
      </sheetData>
      <sheetData sheetId="3">
        <row r="35">
          <cell r="H35">
            <v>21</v>
          </cell>
        </row>
        <row r="100">
          <cell r="G100">
            <v>0</v>
          </cell>
        </row>
        <row r="136">
          <cell r="G13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1B33-D582-48A1-AE77-7006DA1C2F5B}">
  <sheetPr>
    <tabColor theme="1"/>
  </sheetPr>
  <dimension ref="B2:AN158"/>
  <sheetViews>
    <sheetView showGridLines="0" topLeftCell="A65" zoomScale="75" zoomScaleNormal="75" workbookViewId="0">
      <selection activeCell="AM89" sqref="AM8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'[1]Form P2KB 01'!V7:X8</f>
        <v>2</v>
      </c>
      <c r="W7" s="262"/>
      <c r="X7" s="274"/>
      <c r="Y7" s="242">
        <f>'[1]Form P2KB 01'!Y7:AA8</f>
        <v>0</v>
      </c>
      <c r="Z7" s="243"/>
      <c r="AA7" s="244"/>
      <c r="AB7" s="242">
        <f>'[1]Form P2KB 01'!AB7:AD8</f>
        <v>1</v>
      </c>
      <c r="AC7" s="243"/>
      <c r="AD7" s="244"/>
      <c r="AE7" s="242">
        <f>'[1]Form P2KB 01'!AE7:AG8</f>
        <v>8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8</v>
      </c>
      <c r="AA10" s="250" t="s">
        <v>12</v>
      </c>
      <c r="AB10" s="25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8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6</v>
      </c>
      <c r="L13" s="29">
        <f>'[1]Form P2KB 01'!L13</f>
        <v>5</v>
      </c>
      <c r="M13" s="29">
        <f>'[1]Form P2KB 01'!M13</f>
        <v>9</v>
      </c>
      <c r="N13" s="29">
        <f>'[1]Form P2KB 01'!N13</f>
        <v>9</v>
      </c>
      <c r="O13" s="29">
        <f>'[1]Form P2KB 01'!O13</f>
        <v>7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7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2</v>
      </c>
      <c r="R16" s="28">
        <f>'[1]Form P2KB 01'!R16</f>
        <v>7</v>
      </c>
      <c r="S16" s="43"/>
      <c r="T16" s="28">
        <f>'[1]Form P2KB 01'!T16</f>
        <v>0</v>
      </c>
      <c r="U16" s="235">
        <f>'[1]Form P2KB 01'!U16:V16</f>
        <v>2</v>
      </c>
      <c r="V16" s="236"/>
      <c r="W16" s="235">
        <f>'[1]Form P2KB 01'!W16:X16</f>
        <v>9</v>
      </c>
      <c r="X16" s="236"/>
      <c r="Y16" s="235">
        <f>'[1]Form P2KB 01'!Y16:Z16</f>
        <v>2</v>
      </c>
      <c r="Z16" s="236"/>
      <c r="AA16" s="235">
        <f>'[1]Form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Munadi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'[1]Form P2KB 01'!F20:AH21</f>
        <v>Aceh Tengah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 t="str">
        <f>'[1]Form P2KB 01'!F22</f>
        <v>29 Juni 1967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SpPD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45106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Perumahan Jatijajar Blok D 18 no. 3 Simpangan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Jatijajar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16955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'[1]Form P2KB 01'!F39:AH40</f>
        <v>02177841119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085262233367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>munadi67@gmail.com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[1]Profesional!I39+[1]Profesional!H82</f>
        <v>10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[1]Profesional!H125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[1]Profesional!G199+[1]Profesional!G229+[1]Profesional!G245+[1]Profesional!H262</f>
        <v>105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116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[1]Pembelajaran!H38</f>
        <v>93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[1]Pembelajaran!G103+[1]Pembelajaran!G139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93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40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2</v>
      </c>
      <c r="AC65" s="164"/>
      <c r="AD65" s="164"/>
      <c r="AE65" s="164"/>
      <c r="AF65" s="164"/>
      <c r="AG65" s="164"/>
      <c r="AH65" s="165"/>
    </row>
    <row r="66" spans="2:40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0</v>
      </c>
      <c r="AC66" s="164"/>
      <c r="AD66" s="164"/>
      <c r="AE66" s="164"/>
      <c r="AF66" s="164"/>
      <c r="AG66" s="164"/>
      <c r="AH66" s="165"/>
    </row>
    <row r="67" spans="2:40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40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40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40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  <c r="AN70" s="4" t="s">
        <v>59</v>
      </c>
    </row>
    <row r="71" spans="2:40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60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40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61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40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62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40" ht="18" customHeight="1" x14ac:dyDescent="0.35">
      <c r="B74" s="100"/>
      <c r="C74" s="92"/>
      <c r="D74" s="92"/>
      <c r="E74" s="92"/>
      <c r="F74" s="93"/>
      <c r="G74" s="65"/>
      <c r="H74" s="94" t="s">
        <v>63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40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64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40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40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65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40" ht="16.5" customHeight="1" x14ac:dyDescent="0.35">
      <c r="B78" s="115" t="s">
        <v>66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40" ht="20.25" customHeight="1" x14ac:dyDescent="0.35">
      <c r="B79" s="117"/>
      <c r="C79" s="104" t="s">
        <v>67</v>
      </c>
      <c r="D79" s="104"/>
      <c r="E79" s="104"/>
      <c r="F79" s="116"/>
      <c r="G79" s="71">
        <v>21</v>
      </c>
      <c r="H79" s="82" t="s">
        <v>68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40" ht="17.25" customHeight="1" x14ac:dyDescent="0.35">
      <c r="B80" s="117"/>
      <c r="C80" s="104" t="s">
        <v>69</v>
      </c>
      <c r="D80" s="104"/>
      <c r="E80" s="104"/>
      <c r="F80" s="116"/>
      <c r="G80" s="166">
        <v>22</v>
      </c>
      <c r="H80" s="168" t="s">
        <v>70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71</v>
      </c>
      <c r="C83" s="91" t="s">
        <v>72</v>
      </c>
      <c r="D83" s="92"/>
      <c r="E83" s="92"/>
      <c r="F83" s="93"/>
      <c r="G83" s="150" t="s">
        <v>73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74</v>
      </c>
      <c r="D84" s="92"/>
      <c r="E84" s="92"/>
      <c r="F84" s="93"/>
      <c r="G84" s="150" t="s">
        <v>75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91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BA3B-C79E-46DB-AC9B-C68B905736BD}">
  <sheetPr>
    <tabColor theme="1"/>
  </sheetPr>
  <dimension ref="B2:AN158"/>
  <sheetViews>
    <sheetView showGridLines="0" topLeftCell="A57" zoomScale="75" zoomScaleNormal="75" workbookViewId="0">
      <selection activeCell="AM81" sqref="AM8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'[2]Form P2KB 01'!V7:X8</f>
        <v>2</v>
      </c>
      <c r="W7" s="262"/>
      <c r="X7" s="274"/>
      <c r="Y7" s="242">
        <f>'[2]Form P2KB 01'!Y7:AA8</f>
        <v>0</v>
      </c>
      <c r="Z7" s="243"/>
      <c r="AA7" s="244"/>
      <c r="AB7" s="242">
        <f>'[2]Form P2KB 01'!AB7:AD8</f>
        <v>1</v>
      </c>
      <c r="AC7" s="243"/>
      <c r="AD7" s="244"/>
      <c r="AE7" s="242">
        <f>'[2]Form P2KB 01'!AE7:AG8</f>
        <v>9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50" t="s">
        <v>12</v>
      </c>
      <c r="AB10" s="25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6</v>
      </c>
      <c r="L13" s="29">
        <f>'[2]Form P2KB 01'!L13</f>
        <v>5</v>
      </c>
      <c r="M13" s="29">
        <f>'[2]Form P2KB 01'!M13</f>
        <v>9</v>
      </c>
      <c r="N13" s="29">
        <f>'[2]Form P2KB 01'!N13</f>
        <v>9</v>
      </c>
      <c r="O13" s="29">
        <f>'[2]Form P2KB 01'!O13</f>
        <v>7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7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2</v>
      </c>
      <c r="R16" s="28">
        <f>'[2]Form P2KB 01'!R16</f>
        <v>7</v>
      </c>
      <c r="S16" s="43"/>
      <c r="T16" s="28">
        <f>'[2]Form P2KB 01'!T16</f>
        <v>0</v>
      </c>
      <c r="U16" s="235">
        <f>'[2]Form P2KB 01'!U16:V16</f>
        <v>2</v>
      </c>
      <c r="V16" s="236"/>
      <c r="W16" s="235">
        <f>'[2]Form P2KB 01'!W16:X16</f>
        <v>9</v>
      </c>
      <c r="X16" s="236"/>
      <c r="Y16" s="235">
        <f>'[2]Form P2KB 01'!Y16:Z16</f>
        <v>2</v>
      </c>
      <c r="Z16" s="236"/>
      <c r="AA16" s="235">
        <f>'[2]Form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Munadi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'[2]Form P2KB 01'!F20:AH21</f>
        <v>Aceh Tengah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 t="str">
        <f>'[2]Form P2KB 01'!F22</f>
        <v>29 Juni 1967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SpPD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45106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Perumahan Jatijajar Blok D 18 no. 3 Simpangan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Jatijajar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16955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'[2]Form P2KB 01'!F39:AH40</f>
        <v>02177841119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085262233367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>munadi67@gmail.com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[2]Profesional!I39+[2]Profesional!H82</f>
        <v>17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[2]Profesional!H125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[2]Profesional!G199+[2]Profesional!G229+[2]Profesional!G245+[2]Profesional!H262</f>
        <v>125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143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[2]Pembelajaran!H41</f>
        <v>88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[2]Pembelajaran!G106+[2]Pembelajaran!G142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88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40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Masy-Profesi'!G87</f>
        <v>2</v>
      </c>
      <c r="AC65" s="164"/>
      <c r="AD65" s="164"/>
      <c r="AE65" s="164"/>
      <c r="AF65" s="164"/>
      <c r="AG65" s="164"/>
      <c r="AH65" s="165"/>
    </row>
    <row r="66" spans="2:40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Masy-Profesi'!G123</f>
        <v>30</v>
      </c>
      <c r="AC66" s="164"/>
      <c r="AD66" s="164"/>
      <c r="AE66" s="164"/>
      <c r="AF66" s="164"/>
      <c r="AG66" s="164"/>
      <c r="AH66" s="165"/>
    </row>
    <row r="67" spans="2:40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32</v>
      </c>
      <c r="AC67" s="172"/>
      <c r="AD67" s="172"/>
      <c r="AE67" s="172"/>
      <c r="AF67" s="172"/>
      <c r="AG67" s="172"/>
      <c r="AH67" s="173"/>
    </row>
    <row r="68" spans="2:40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40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40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  <c r="AN70" s="4" t="s">
        <v>59</v>
      </c>
    </row>
    <row r="71" spans="2:40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60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40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61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40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62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40" ht="18" customHeight="1" x14ac:dyDescent="0.35">
      <c r="B74" s="100"/>
      <c r="C74" s="92"/>
      <c r="D74" s="92"/>
      <c r="E74" s="92"/>
      <c r="F74" s="93"/>
      <c r="G74" s="65"/>
      <c r="H74" s="94" t="s">
        <v>63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40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64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40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40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65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40" ht="16.5" customHeight="1" x14ac:dyDescent="0.35">
      <c r="B78" s="115" t="s">
        <v>66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40" ht="20.25" customHeight="1" x14ac:dyDescent="0.35">
      <c r="B79" s="117"/>
      <c r="C79" s="104" t="s">
        <v>67</v>
      </c>
      <c r="D79" s="104"/>
      <c r="E79" s="104"/>
      <c r="F79" s="116"/>
      <c r="G79" s="71">
        <v>21</v>
      </c>
      <c r="H79" s="82" t="s">
        <v>68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12</v>
      </c>
      <c r="AC79" s="164"/>
      <c r="AD79" s="164"/>
      <c r="AE79" s="164"/>
      <c r="AF79" s="164"/>
      <c r="AG79" s="164"/>
      <c r="AH79" s="165"/>
    </row>
    <row r="80" spans="2:40" ht="17.25" customHeight="1" x14ac:dyDescent="0.35">
      <c r="B80" s="117"/>
      <c r="C80" s="104" t="s">
        <v>69</v>
      </c>
      <c r="D80" s="104"/>
      <c r="E80" s="104"/>
      <c r="F80" s="116"/>
      <c r="G80" s="166">
        <v>22</v>
      </c>
      <c r="H80" s="168" t="s">
        <v>70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12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71</v>
      </c>
      <c r="C83" s="91" t="s">
        <v>72</v>
      </c>
      <c r="D83" s="92"/>
      <c r="E83" s="92"/>
      <c r="F83" s="93"/>
      <c r="G83" s="150" t="s">
        <v>73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74</v>
      </c>
      <c r="D84" s="92"/>
      <c r="E84" s="92"/>
      <c r="F84" s="93"/>
      <c r="G84" s="150" t="s">
        <v>75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1A56-9149-4243-853C-10E042BB27AB}">
  <sheetPr>
    <tabColor theme="1"/>
  </sheetPr>
  <dimension ref="B2:AN158"/>
  <sheetViews>
    <sheetView showGridLines="0" topLeftCell="A48" zoomScale="75" zoomScaleNormal="75" workbookViewId="0">
      <selection activeCell="AN88" sqref="AN8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'[3]Form P2KB 01'!V7:X8</f>
        <v>2</v>
      </c>
      <c r="W7" s="262"/>
      <c r="X7" s="274"/>
      <c r="Y7" s="242">
        <f>'[3]Form P2KB 01'!Y7:AA8</f>
        <v>0</v>
      </c>
      <c r="Z7" s="243"/>
      <c r="AA7" s="244"/>
      <c r="AB7" s="242">
        <f>'[3]Form P2KB 01'!AB7:AD8</f>
        <v>2</v>
      </c>
      <c r="AC7" s="243"/>
      <c r="AD7" s="244"/>
      <c r="AE7" s="242">
        <f>'[3]Form P2KB 01'!AE7:AG8</f>
        <v>0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0</v>
      </c>
      <c r="AA10" s="250" t="s">
        <v>12</v>
      </c>
      <c r="AB10" s="25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0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6</v>
      </c>
      <c r="L13" s="29">
        <f>'[3]Form P2KB 01'!L13</f>
        <v>5</v>
      </c>
      <c r="M13" s="29">
        <f>'[3]Form P2KB 01'!M13</f>
        <v>9</v>
      </c>
      <c r="N13" s="29">
        <f>'[3]Form P2KB 01'!N13</f>
        <v>9</v>
      </c>
      <c r="O13" s="29">
        <f>'[3]Form P2KB 01'!O13</f>
        <v>7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7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2</v>
      </c>
      <c r="R16" s="28">
        <f>'[3]Form P2KB 01'!R16</f>
        <v>7</v>
      </c>
      <c r="S16" s="43"/>
      <c r="T16" s="28">
        <f>'[3]Form P2KB 01'!T16</f>
        <v>0</v>
      </c>
      <c r="U16" s="235">
        <f>'[3]Form P2KB 01'!U16:V16</f>
        <v>2</v>
      </c>
      <c r="V16" s="236"/>
      <c r="W16" s="235">
        <f>'[3]Form P2KB 01'!W16:X16</f>
        <v>9</v>
      </c>
      <c r="X16" s="236"/>
      <c r="Y16" s="235">
        <f>'[3]Form P2KB 01'!Y16:Z16</f>
        <v>2</v>
      </c>
      <c r="Z16" s="236"/>
      <c r="AA16" s="235">
        <f>'[3]Form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Munadi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'[3]Form P2KB 01'!F20:AH21</f>
        <v>Aceh Tengah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 t="str">
        <f>'[3]Form P2KB 01'!F22</f>
        <v>29 Juni 1967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SpPD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45106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Perumahan Jatijajar Blok D 18 no. 3 Simpangan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Jatijajar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16955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'[3]Form P2KB 01'!F39:AH40</f>
        <v>02177841119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085262233367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>munadi67@gmail.com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[3]Profesional!I39+[3]Profesional!H82</f>
        <v>8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[3]Profesional!H123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[3]Profesional!I180</f>
        <v>5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[3]Profesional!G197+[3]Profesional!G227+[3]Profesional!G243+[3]Profesional!H260</f>
        <v>155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172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[3]Pembelajaran!H41</f>
        <v>57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[3]Pembelajaran!G106+[3]Pembelajaran!G142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57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5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4</v>
      </c>
      <c r="AC64" s="164"/>
      <c r="AD64" s="164"/>
      <c r="AE64" s="164"/>
      <c r="AF64" s="164"/>
      <c r="AG64" s="164"/>
      <c r="AH64" s="165"/>
    </row>
    <row r="65" spans="2:40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40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30</v>
      </c>
      <c r="AC66" s="164"/>
      <c r="AD66" s="164"/>
      <c r="AE66" s="164"/>
      <c r="AF66" s="164"/>
      <c r="AG66" s="164"/>
      <c r="AH66" s="165"/>
    </row>
    <row r="67" spans="2:40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41</v>
      </c>
      <c r="AC67" s="172"/>
      <c r="AD67" s="172"/>
      <c r="AE67" s="172"/>
      <c r="AF67" s="172"/>
      <c r="AG67" s="172"/>
      <c r="AH67" s="173"/>
    </row>
    <row r="68" spans="2:40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40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40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  <c r="AN70" s="4" t="s">
        <v>59</v>
      </c>
    </row>
    <row r="71" spans="2:40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60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40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61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40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62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40" ht="18" customHeight="1" x14ac:dyDescent="0.35">
      <c r="B74" s="100"/>
      <c r="C74" s="92"/>
      <c r="D74" s="92"/>
      <c r="E74" s="92"/>
      <c r="F74" s="93"/>
      <c r="G74" s="65"/>
      <c r="H74" s="94" t="s">
        <v>63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40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64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40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40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65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40" ht="16.5" customHeight="1" x14ac:dyDescent="0.35">
      <c r="B78" s="115" t="s">
        <v>66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40" ht="20.25" customHeight="1" x14ac:dyDescent="0.35">
      <c r="B79" s="117"/>
      <c r="C79" s="104" t="s">
        <v>67</v>
      </c>
      <c r="D79" s="104"/>
      <c r="E79" s="104"/>
      <c r="F79" s="116"/>
      <c r="G79" s="71">
        <v>21</v>
      </c>
      <c r="H79" s="82" t="s">
        <v>68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40" ht="17.25" customHeight="1" x14ac:dyDescent="0.35">
      <c r="B80" s="117"/>
      <c r="C80" s="104" t="s">
        <v>69</v>
      </c>
      <c r="D80" s="104"/>
      <c r="E80" s="104"/>
      <c r="F80" s="116"/>
      <c r="G80" s="166">
        <v>22</v>
      </c>
      <c r="H80" s="168" t="s">
        <v>70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71</v>
      </c>
      <c r="C83" s="91" t="s">
        <v>72</v>
      </c>
      <c r="D83" s="92"/>
      <c r="E83" s="92"/>
      <c r="F83" s="93"/>
      <c r="G83" s="150" t="s">
        <v>73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74</v>
      </c>
      <c r="D84" s="92"/>
      <c r="E84" s="92"/>
      <c r="F84" s="93"/>
      <c r="G84" s="150" t="s">
        <v>75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E01F-135D-47A0-9BE3-322C4AAEDE49}">
  <sheetPr>
    <tabColor theme="1"/>
  </sheetPr>
  <dimension ref="B2:AN158"/>
  <sheetViews>
    <sheetView showGridLines="0" topLeftCell="A47" zoomScale="75" zoomScaleNormal="75" workbookViewId="0">
      <selection activeCell="AK47" sqref="AK4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'[4]Form P2KB 01'!V7:X8</f>
        <v>2</v>
      </c>
      <c r="W7" s="262"/>
      <c r="X7" s="274"/>
      <c r="Y7" s="242">
        <f>'[4]Form P2KB 01'!Y7:AA8</f>
        <v>0</v>
      </c>
      <c r="Z7" s="243"/>
      <c r="AA7" s="244"/>
      <c r="AB7" s="242">
        <f>'[4]Form P2KB 01'!AB7:AD8</f>
        <v>2</v>
      </c>
      <c r="AC7" s="243"/>
      <c r="AD7" s="244"/>
      <c r="AE7" s="242">
        <f>'[4]Form P2KB 01'!AE7:AG8</f>
        <v>1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1</v>
      </c>
      <c r="AA10" s="250" t="s">
        <v>12</v>
      </c>
      <c r="AB10" s="25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1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6</v>
      </c>
      <c r="L13" s="29">
        <f>'[4]Form P2KB 01'!L13</f>
        <v>5</v>
      </c>
      <c r="M13" s="29">
        <f>'[4]Form P2KB 01'!M13</f>
        <v>9</v>
      </c>
      <c r="N13" s="29">
        <f>'[4]Form P2KB 01'!N13</f>
        <v>9</v>
      </c>
      <c r="O13" s="29">
        <f>'[4]Form P2KB 01'!O13</f>
        <v>7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7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2</v>
      </c>
      <c r="R16" s="28">
        <f>'[4]Form P2KB 01'!R16</f>
        <v>7</v>
      </c>
      <c r="S16" s="43"/>
      <c r="T16" s="28">
        <f>'[4]Form P2KB 01'!T16</f>
        <v>0</v>
      </c>
      <c r="U16" s="235">
        <f>'[4]Form P2KB 01'!U16:V16</f>
        <v>2</v>
      </c>
      <c r="V16" s="236"/>
      <c r="W16" s="235">
        <f>'[4]Form P2KB 01'!W16:X16</f>
        <v>9</v>
      </c>
      <c r="X16" s="236"/>
      <c r="Y16" s="235">
        <f>'[4]Form P2KB 01'!Y16:Z16</f>
        <v>2</v>
      </c>
      <c r="Z16" s="236"/>
      <c r="AA16" s="235">
        <f>'[4]Form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Munadi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'[4]Form P2KB 01'!F20:AH21</f>
        <v>Aceh Tengah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 t="str">
        <f>'[4]Form P2KB 01'!F22</f>
        <v>29 Juni 1967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SpPD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45106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Perumahan Jatijajar Blok D 18 no. 3 Simpangan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Jatijajar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16955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'[4]Form P2KB 01'!F39:AH40</f>
        <v>02177841119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085262233367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>munadi67@gmail.com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[4]Profesional!I39+[4]Profesional!H82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[4]Profesional!I182</f>
        <v>5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[4]Profesional!G199+[4]Profesional!G229+[4]Profesional!G245+[4]Profesional!H262</f>
        <v>165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172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[4]Pembelajaran!H40</f>
        <v>32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[4]Pembelajaran!G105+[4]Pembelajaran!G141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32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40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40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30</v>
      </c>
      <c r="AC66" s="164"/>
      <c r="AD66" s="164"/>
      <c r="AE66" s="164"/>
      <c r="AF66" s="164"/>
      <c r="AG66" s="164"/>
      <c r="AH66" s="165"/>
    </row>
    <row r="67" spans="2:40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32</v>
      </c>
      <c r="AC67" s="172"/>
      <c r="AD67" s="172"/>
      <c r="AE67" s="172"/>
      <c r="AF67" s="172"/>
      <c r="AG67" s="172"/>
      <c r="AH67" s="173"/>
    </row>
    <row r="68" spans="2:40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40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40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  <c r="AN70" s="4" t="s">
        <v>59</v>
      </c>
    </row>
    <row r="71" spans="2:40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60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40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61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40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62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40" ht="18" customHeight="1" x14ac:dyDescent="0.35">
      <c r="B74" s="100"/>
      <c r="C74" s="92"/>
      <c r="D74" s="92"/>
      <c r="E74" s="92"/>
      <c r="F74" s="93"/>
      <c r="G74" s="65"/>
      <c r="H74" s="94" t="s">
        <v>63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40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64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40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40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65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40" ht="16.5" customHeight="1" x14ac:dyDescent="0.35">
      <c r="B78" s="115" t="s">
        <v>66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40" ht="20.25" customHeight="1" x14ac:dyDescent="0.35">
      <c r="B79" s="117"/>
      <c r="C79" s="104" t="s">
        <v>67</v>
      </c>
      <c r="D79" s="104"/>
      <c r="E79" s="104"/>
      <c r="F79" s="116"/>
      <c r="G79" s="71">
        <v>21</v>
      </c>
      <c r="H79" s="82" t="s">
        <v>68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12</v>
      </c>
      <c r="AC79" s="164"/>
      <c r="AD79" s="164"/>
      <c r="AE79" s="164"/>
      <c r="AF79" s="164"/>
      <c r="AG79" s="164"/>
      <c r="AH79" s="165"/>
    </row>
    <row r="80" spans="2:40" ht="17.25" customHeight="1" x14ac:dyDescent="0.35">
      <c r="B80" s="117"/>
      <c r="C80" s="104" t="s">
        <v>69</v>
      </c>
      <c r="D80" s="104"/>
      <c r="E80" s="104"/>
      <c r="F80" s="116"/>
      <c r="G80" s="166">
        <v>22</v>
      </c>
      <c r="H80" s="168" t="s">
        <v>70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12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71</v>
      </c>
      <c r="C83" s="91" t="s">
        <v>72</v>
      </c>
      <c r="D83" s="92"/>
      <c r="E83" s="92"/>
      <c r="F83" s="93"/>
      <c r="G83" s="150" t="s">
        <v>73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74</v>
      </c>
      <c r="D84" s="92"/>
      <c r="E84" s="92"/>
      <c r="F84" s="93"/>
      <c r="G84" s="150" t="s">
        <v>75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C7DC-053F-4418-B193-0A4B39833840}">
  <sheetPr>
    <tabColor theme="1"/>
  </sheetPr>
  <dimension ref="B2:AN158"/>
  <sheetViews>
    <sheetView showGridLines="0" tabSelected="1" topLeftCell="A53" zoomScale="75" zoomScaleNormal="75" workbookViewId="0">
      <selection activeCell="X53" sqref="X5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'[5]Form P2KB 01'!V7:X8</f>
        <v>2</v>
      </c>
      <c r="W7" s="262"/>
      <c r="X7" s="274"/>
      <c r="Y7" s="242">
        <f>'[5]Form P2KB 01'!Y7:AA8</f>
        <v>0</v>
      </c>
      <c r="Z7" s="243"/>
      <c r="AA7" s="244"/>
      <c r="AB7" s="242">
        <f>'[5]Form P2KB 01'!AB7:AD8</f>
        <v>2</v>
      </c>
      <c r="AC7" s="243"/>
      <c r="AD7" s="244"/>
      <c r="AE7" s="242">
        <f>'[5]Form P2KB 01'!AE7:AG8</f>
        <v>2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2</v>
      </c>
      <c r="AA10" s="250" t="s">
        <v>12</v>
      </c>
      <c r="AB10" s="25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2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6</v>
      </c>
      <c r="L13" s="29">
        <f>'[5]Form P2KB 01'!L13</f>
        <v>5</v>
      </c>
      <c r="M13" s="29">
        <f>'[5]Form P2KB 01'!M13</f>
        <v>9</v>
      </c>
      <c r="N13" s="29">
        <f>'[5]Form P2KB 01'!N13</f>
        <v>9</v>
      </c>
      <c r="O13" s="29">
        <f>'[5]Form P2KB 01'!O13</f>
        <v>7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7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2</v>
      </c>
      <c r="R16" s="28">
        <f>'[5]Form P2KB 01'!R16</f>
        <v>7</v>
      </c>
      <c r="S16" s="43"/>
      <c r="T16" s="28">
        <f>'[5]Form P2KB 01'!T16</f>
        <v>0</v>
      </c>
      <c r="U16" s="235">
        <f>'[5]Form P2KB 01'!U16:V16</f>
        <v>2</v>
      </c>
      <c r="V16" s="236"/>
      <c r="W16" s="235">
        <f>'[5]Form P2KB 01'!W16:X16</f>
        <v>9</v>
      </c>
      <c r="X16" s="236"/>
      <c r="Y16" s="235">
        <f>'[5]Form P2KB 01'!Y16:Z16</f>
        <v>2</v>
      </c>
      <c r="Z16" s="236"/>
      <c r="AA16" s="235">
        <f>'[5]Form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Munadi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'[5]Form P2KB 01'!F20:AH21</f>
        <v>Aceh Tengah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 t="str">
        <f>'[5]Form P2KB 01'!F22</f>
        <v>29 Juni 1967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SpPD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45106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Perumahan Jatijajar Blok D 18 no. 3 Simpangan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Jatijajar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16955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'[5]Form P2KB 01'!F39:AH40</f>
        <v>02177841119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085262233367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>munadi67@gmail.com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[5]Profesional!I39+[5]Profesional!H82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[5]Profesional!H125</f>
        <v>0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[5]Profesional!G199+[5]Profesional!G229+[5]Profesional!G245+[5]Profesional!H262</f>
        <v>135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135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[5]Pembelajaran!H35</f>
        <v>21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[5]Pembelajaran!G100+[5]Pembelajaran!G136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21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40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40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40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40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40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40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  <c r="AN70" s="4" t="s">
        <v>59</v>
      </c>
    </row>
    <row r="71" spans="2:40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60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40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61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40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62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40" ht="18" customHeight="1" x14ac:dyDescent="0.35">
      <c r="B74" s="100"/>
      <c r="C74" s="92"/>
      <c r="D74" s="92"/>
      <c r="E74" s="92"/>
      <c r="F74" s="93"/>
      <c r="G74" s="65"/>
      <c r="H74" s="94" t="s">
        <v>63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40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64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40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40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65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40" ht="16.5" customHeight="1" x14ac:dyDescent="0.35">
      <c r="B78" s="115" t="s">
        <v>66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40" ht="20.25" customHeight="1" x14ac:dyDescent="0.35">
      <c r="B79" s="117"/>
      <c r="C79" s="104" t="s">
        <v>67</v>
      </c>
      <c r="D79" s="104"/>
      <c r="E79" s="104"/>
      <c r="F79" s="116"/>
      <c r="G79" s="71">
        <v>21</v>
      </c>
      <c r="H79" s="82" t="s">
        <v>68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40" ht="17.25" customHeight="1" x14ac:dyDescent="0.35">
      <c r="B80" s="117"/>
      <c r="C80" s="104" t="s">
        <v>69</v>
      </c>
      <c r="D80" s="104"/>
      <c r="E80" s="104"/>
      <c r="F80" s="116"/>
      <c r="G80" s="166">
        <v>22</v>
      </c>
      <c r="H80" s="168" t="s">
        <v>70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71</v>
      </c>
      <c r="C83" s="91" t="s">
        <v>72</v>
      </c>
      <c r="D83" s="92"/>
      <c r="E83" s="92"/>
      <c r="F83" s="93"/>
      <c r="G83" s="150" t="s">
        <v>73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74</v>
      </c>
      <c r="D84" s="92"/>
      <c r="E84" s="92"/>
      <c r="F84" s="93"/>
      <c r="G84" s="150" t="s">
        <v>75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76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2022-10-17T14:09:20Z</dcterms:created>
  <dcterms:modified xsi:type="dcterms:W3CDTF">2022-10-18T06:14:25Z</dcterms:modified>
</cp:coreProperties>
</file>