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Fitri\P2KB\"/>
    </mc:Choice>
  </mc:AlternateContent>
  <xr:revisionPtr revIDLastSave="0" documentId="13_ncr:1_{D04D2110-DD9E-4400-B95F-7A249D9D288D}" xr6:coauthVersionLast="45" xr6:coauthVersionMax="45" xr10:uidLastSave="{00000000-0000-0000-0000-000000000000}"/>
  <bookViews>
    <workbookView xWindow="-110" yWindow="-110" windowWidth="19420" windowHeight="10420" xr2:uid="{ACE24170-0912-4312-83A5-8000A2BC21E6}"/>
  </bookViews>
  <sheets>
    <sheet name="2020" sheetId="5" r:id="rId1"/>
    <sheet name="2019" sheetId="4" r:id="rId2"/>
    <sheet name="2018" sheetId="3" r:id="rId3"/>
    <sheet name="2017" sheetId="2" r:id="rId4"/>
    <sheet name="2016" sheetId="1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9" i="5" l="1"/>
  <c r="AB77" i="5"/>
  <c r="AB80" i="5" s="1"/>
  <c r="AB73" i="5"/>
  <c r="AB72" i="5"/>
  <c r="AB71" i="5"/>
  <c r="AB70" i="5"/>
  <c r="AB69" i="5"/>
  <c r="AB75" i="5" s="1"/>
  <c r="AB67" i="5"/>
  <c r="AB66" i="5"/>
  <c r="AB65" i="5"/>
  <c r="AB64" i="5"/>
  <c r="AB62" i="5"/>
  <c r="AB59" i="5"/>
  <c r="AB57" i="5"/>
  <c r="AB54" i="5"/>
  <c r="AB55" i="5" s="1"/>
  <c r="AB53" i="5"/>
  <c r="AB52" i="5"/>
  <c r="AB49" i="5"/>
  <c r="F45" i="5"/>
  <c r="F43" i="5"/>
  <c r="F41" i="5"/>
  <c r="F39" i="5"/>
  <c r="F37" i="5"/>
  <c r="F35" i="5"/>
  <c r="F33" i="5"/>
  <c r="F31" i="5"/>
  <c r="F30" i="5"/>
  <c r="F27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79" i="4"/>
  <c r="AB77" i="4"/>
  <c r="AB80" i="4" s="1"/>
  <c r="AB73" i="4"/>
  <c r="AB72" i="4"/>
  <c r="AB71" i="4"/>
  <c r="AB70" i="4"/>
  <c r="AB69" i="4"/>
  <c r="AB66" i="4"/>
  <c r="AB65" i="4"/>
  <c r="AB64" i="4"/>
  <c r="AB62" i="4"/>
  <c r="AB59" i="4"/>
  <c r="AB60" i="4" s="1"/>
  <c r="AB57" i="4"/>
  <c r="AB54" i="4"/>
  <c r="AB53" i="4"/>
  <c r="AB52" i="4"/>
  <c r="AB49" i="4"/>
  <c r="AB55" i="4" s="1"/>
  <c r="F45" i="4"/>
  <c r="F43" i="4"/>
  <c r="F41" i="4"/>
  <c r="F39" i="4"/>
  <c r="F37" i="4"/>
  <c r="F35" i="4"/>
  <c r="F33" i="4"/>
  <c r="F31" i="4"/>
  <c r="F30" i="4"/>
  <c r="F27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79" i="3"/>
  <c r="AB77" i="3"/>
  <c r="AB80" i="3" s="1"/>
  <c r="AB73" i="3"/>
  <c r="AB72" i="3"/>
  <c r="AB71" i="3"/>
  <c r="AB70" i="3"/>
  <c r="AB69" i="3"/>
  <c r="AB66" i="3"/>
  <c r="AB65" i="3"/>
  <c r="AB64" i="3"/>
  <c r="AB62" i="3"/>
  <c r="AB67" i="3" s="1"/>
  <c r="AB59" i="3"/>
  <c r="AB57" i="3"/>
  <c r="AB54" i="3"/>
  <c r="AB53" i="3"/>
  <c r="AB52" i="3"/>
  <c r="AB49" i="3"/>
  <c r="F45" i="3"/>
  <c r="F43" i="3"/>
  <c r="F41" i="3"/>
  <c r="F39" i="3"/>
  <c r="F37" i="3"/>
  <c r="F35" i="3"/>
  <c r="F33" i="3"/>
  <c r="F31" i="3"/>
  <c r="F30" i="3"/>
  <c r="F27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79" i="2"/>
  <c r="AB77" i="2"/>
  <c r="AB73" i="2"/>
  <c r="AB72" i="2"/>
  <c r="AB71" i="2"/>
  <c r="AB70" i="2"/>
  <c r="AB69" i="2"/>
  <c r="AB75" i="2" s="1"/>
  <c r="AB66" i="2"/>
  <c r="AB65" i="2"/>
  <c r="AB64" i="2"/>
  <c r="AB62" i="2"/>
  <c r="AB59" i="2"/>
  <c r="AB60" i="2" s="1"/>
  <c r="AB57" i="2"/>
  <c r="AB54" i="2"/>
  <c r="AB53" i="2"/>
  <c r="AB52" i="2"/>
  <c r="AB49" i="2"/>
  <c r="AB55" i="2" s="1"/>
  <c r="F45" i="2"/>
  <c r="F43" i="2"/>
  <c r="F41" i="2"/>
  <c r="F39" i="2"/>
  <c r="F37" i="2"/>
  <c r="F35" i="2"/>
  <c r="F33" i="2"/>
  <c r="F31" i="2"/>
  <c r="F30" i="2"/>
  <c r="F27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79" i="1"/>
  <c r="AB77" i="1"/>
  <c r="AB73" i="1"/>
  <c r="AB72" i="1"/>
  <c r="AB71" i="1"/>
  <c r="AB70" i="1"/>
  <c r="AB69" i="1"/>
  <c r="AB66" i="1"/>
  <c r="AB65" i="1"/>
  <c r="AB64" i="1"/>
  <c r="AB62" i="1"/>
  <c r="AB67" i="1" s="1"/>
  <c r="AB59" i="1"/>
  <c r="AB57" i="1"/>
  <c r="AB60" i="1" s="1"/>
  <c r="AB54" i="1"/>
  <c r="AB53" i="1"/>
  <c r="AB52" i="1"/>
  <c r="AB49" i="1"/>
  <c r="AB55" i="1" s="1"/>
  <c r="F45" i="1"/>
  <c r="F43" i="1"/>
  <c r="F41" i="1"/>
  <c r="F39" i="1"/>
  <c r="F37" i="1"/>
  <c r="F35" i="1"/>
  <c r="F33" i="1"/>
  <c r="F31" i="1"/>
  <c r="F30" i="1"/>
  <c r="F27" i="1"/>
  <c r="F23" i="1"/>
  <c r="F22" i="1"/>
  <c r="F20" i="1"/>
  <c r="F18" i="1"/>
  <c r="AA16" i="1"/>
  <c r="Y16" i="1"/>
  <c r="W16" i="1"/>
  <c r="U16" i="1"/>
  <c r="T16" i="1"/>
  <c r="R16" i="1"/>
  <c r="Q16" i="1"/>
  <c r="P16" i="1"/>
  <c r="O16" i="1"/>
  <c r="M16" i="1"/>
  <c r="L16" i="1"/>
  <c r="K16" i="1"/>
  <c r="J16" i="1"/>
  <c r="H16" i="1"/>
  <c r="G16" i="1"/>
  <c r="F16" i="1"/>
  <c r="O13" i="1"/>
  <c r="N13" i="1"/>
  <c r="M13" i="1"/>
  <c r="L13" i="1"/>
  <c r="K13" i="1"/>
  <c r="I13" i="1"/>
  <c r="H13" i="1"/>
  <c r="G13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  <c r="AB80" i="2" l="1"/>
  <c r="AB60" i="3"/>
  <c r="AB60" i="5"/>
  <c r="AB75" i="4"/>
  <c r="AB80" i="1"/>
  <c r="AB55" i="3"/>
  <c r="AB75" i="1"/>
  <c r="AB67" i="2"/>
  <c r="AB75" i="3"/>
  <c r="AB6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9298EA02-0363-49BA-9FB4-66E16AB015F4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AC68E126-79A2-4972-81EB-AE7E939B93F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FB6B9B41-A924-4306-8FAD-08D1B4AD324E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1DDA0FEC-5399-4D2F-96C8-B0891F9923B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44514FC2-07AF-4C79-AA7B-B24E74FAEA58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<sst xmlns="http://schemas.openxmlformats.org/spreadsheetml/2006/main" count="550" uniqueCount="91">
  <si>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</si>
  <si>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</si>
  <si>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</si>
  <si>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</si>
  <si>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</si>
  <si>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</si>
  <si>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</si>
  <si>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</si>
  <si>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</si>
  <si>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</si>
  <si>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</si>
  <si>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</si>
  <si>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</si>
  <si>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</si>
  <si>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</si>
  <si>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</si>
  <si>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</si>
  <si>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</si>
  <si>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</si>
  <si>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</si>
  <si>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</si>
  <si>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</si>
  <si>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</si>
  <si>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</si>
  <si>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</si>
  <si>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</si>
  <si>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</si>
  <si>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</si>
  <si>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</si>
  <si>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</si>
  <si>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</si>
  <si>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</si>
  <si>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</si>
  <si>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</si>
  <si>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</si>
  <si>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</si>
  <si>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</si>
  <si>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</si>
  <si>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</si>
  <si>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</si>
  <si>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</si>
  <si>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</si>
  <si>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</si>
  <si>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</si>
  <si>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</si>
  <si>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</si>
  <si>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</si>
  <si>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</si>
  <si>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</si>
  <si>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</si>
  <si>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</si>
  <si>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</si>
  <si>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</si>
  <si>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</si>
  <si>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</si>
  <si>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</si>
  <si>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</si>
  <si>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</si>
  <si>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</si>
  <si>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</si>
  <si>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</si>
  <si>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</si>
  <si>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</si>
  <si>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</si>
  <si>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</si>
  <si>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</si>
  <si>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</si>
  <si>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</si>
  <si>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</si>
  <si>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</si>
  <si>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</si>
  <si>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</si>
  <si>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</si>
  <si>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</si>
  <si>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</si>
  <si>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                            2016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</si>
  <si>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</si>
  <si>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</si>
  <si>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</si>
  <si>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</si>
  <si>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</si>
  <si>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</si>
  <si>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</si>
  <si>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</si>
  <si>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</si>
  <si>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</si>
  <si>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</si>
  <si>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                              2017</t>
  </si>
  <si>
    <t>Depok,                                                               2018</t>
  </si>
  <si>
    <t>Depok,                                                               2019</t>
  </si>
  <si>
    <t>Depok,                                                            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</si>
</sst>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  <charset val="2"/>
    </font>
    <font>
      <sz val="9"/>
      <color theme="0"/>
      <name val="Arial"/>
      <family val="2"/>
    </font>
    <font>
      <b/>
      <sz val="9"/>
      <color theme="0"/>
      <name val="Symbol"/>
      <family val="1"/>
      <charset val="2"/>
    </font>
    <font>
      <sz val="11"/>
      <color theme="0"/>
      <name val="Symbol"/>
      <family val="1"/>
      <charset val="2"/>
    </font>
    <font>
      <sz val="11"/>
      <color theme="0"/>
      <name val="Arial"/>
      <family val="2"/>
    </font>
    <font>
      <b/>
      <sz val="11"/>
      <color theme="0"/>
      <name val="Calibri"/>
      <family val="2"/>
      <charset val="1"/>
      <scheme val="minor"/>
    </font>
    <font>
      <sz val="8"/>
      <color theme="0"/>
      <name val="Arial"/>
      <family val="2"/>
    </font>
    <font>
      <sz val="8"/>
      <color theme="0"/>
      <name val="Calibri"/>
      <family val="2"/>
      <charset val="1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charset val="1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0"/>
      <color theme="0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78">
    <xf numFmtId="0" fontId="0" fillId="0" borderId="0" xfId="0"/>
    <xf numFmtId="0" fontId="4" fillId="2" borderId="1" xfId="1" applyFont="1" applyFill="1" applyBorder="1"/>
    <xf numFmtId="0" fontId="4" fillId="2" borderId="3" xfId="1" applyFont="1" applyFill="1" applyBorder="1"/>
    <xf numFmtId="0" fontId="4" fillId="2" borderId="2" xfId="1" applyFont="1" applyFill="1" applyBorder="1"/>
    <xf numFmtId="0" fontId="3" fillId="0" borderId="0" xfId="1"/>
    <xf numFmtId="0" fontId="7" fillId="2" borderId="4" xfId="1" applyFont="1" applyFill="1" applyBorder="1" applyAlignment="1">
      <alignment horizontal="center"/>
    </xf>
    <xf numFmtId="0" fontId="4" fillId="2" borderId="0" xfId="1" applyFont="1" applyFill="1"/>
    <xf numFmtId="0" fontId="4" fillId="2" borderId="5" xfId="1" applyFont="1" applyFill="1" applyBorder="1"/>
    <xf numFmtId="0" fontId="10" fillId="2" borderId="4" xfId="1" applyFont="1" applyFill="1" applyBorder="1" applyAlignment="1">
      <alignment horizontal="center" vertical="center"/>
    </xf>
    <xf numFmtId="0" fontId="11" fillId="2" borderId="0" xfId="1" applyFont="1" applyFill="1"/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4" fillId="2" borderId="4" xfId="1" applyFont="1" applyFill="1" applyBorder="1"/>
    <xf numFmtId="0" fontId="4" fillId="2" borderId="11" xfId="1" applyFont="1" applyFill="1" applyBorder="1"/>
    <xf numFmtId="0" fontId="17" fillId="2" borderId="0" xfId="1" applyFont="1" applyFill="1"/>
    <xf numFmtId="0" fontId="11" fillId="2" borderId="4" xfId="1" applyFont="1" applyFill="1" applyBorder="1"/>
    <xf numFmtId="0" fontId="9" fillId="2" borderId="0" xfId="1" applyFont="1" applyFill="1"/>
    <xf numFmtId="0" fontId="14" fillId="2" borderId="5" xfId="1" applyFont="1" applyFill="1" applyBorder="1"/>
    <xf numFmtId="0" fontId="6" fillId="2" borderId="16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3" fillId="5" borderId="0" xfId="1" applyFill="1"/>
    <xf numFmtId="0" fontId="3" fillId="6" borderId="3" xfId="1" applyFill="1" applyBorder="1"/>
    <xf numFmtId="0" fontId="3" fillId="6" borderId="16" xfId="1" applyFill="1" applyBorder="1" applyAlignment="1">
      <alignment horizontal="center" vertical="center"/>
    </xf>
    <xf numFmtId="0" fontId="3" fillId="6" borderId="16" xfId="1" applyFill="1" applyBorder="1" applyAlignment="1">
      <alignment horizontal="center"/>
    </xf>
    <xf numFmtId="0" fontId="3" fillId="6" borderId="0" xfId="1" applyFill="1" applyAlignment="1">
      <alignment horizontal="center"/>
    </xf>
    <xf numFmtId="0" fontId="3" fillId="6" borderId="0" xfId="1" applyFill="1"/>
    <xf numFmtId="0" fontId="18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/>
    </xf>
    <xf numFmtId="0" fontId="3" fillId="4" borderId="19" xfId="1" applyFill="1" applyBorder="1" applyAlignment="1">
      <alignment horizontal="center" vertical="center"/>
    </xf>
    <xf numFmtId="0" fontId="3" fillId="5" borderId="7" xfId="1" applyFill="1" applyBorder="1"/>
    <xf numFmtId="0" fontId="3" fillId="6" borderId="7" xfId="1" applyFill="1" applyBorder="1" applyAlignment="1">
      <alignment horizontal="center" vertical="center"/>
    </xf>
    <xf numFmtId="0" fontId="3" fillId="6" borderId="7" xfId="1" applyFill="1" applyBorder="1" applyAlignment="1">
      <alignment horizontal="center"/>
    </xf>
    <xf numFmtId="0" fontId="3" fillId="6" borderId="7" xfId="1" applyFill="1" applyBorder="1"/>
    <xf numFmtId="0" fontId="3" fillId="4" borderId="17" xfId="1" applyFill="1" applyBorder="1"/>
    <xf numFmtId="0" fontId="3" fillId="5" borderId="3" xfId="1" applyFill="1" applyBorder="1"/>
    <xf numFmtId="0" fontId="3" fillId="4" borderId="18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6" borderId="20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20" fillId="6" borderId="0" xfId="1" applyFont="1" applyFill="1" applyAlignment="1">
      <alignment horizontal="left"/>
    </xf>
    <xf numFmtId="0" fontId="20" fillId="6" borderId="7" xfId="1" applyFont="1" applyFill="1" applyBorder="1" applyAlignment="1">
      <alignment horizontal="left"/>
    </xf>
    <xf numFmtId="0" fontId="18" fillId="3" borderId="8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5" xfId="1" applyFont="1" applyFill="1" applyBorder="1" applyAlignment="1">
      <alignment horizontal="left" vertical="center"/>
    </xf>
    <xf numFmtId="0" fontId="3" fillId="5" borderId="6" xfId="1" applyFill="1" applyBorder="1"/>
    <xf numFmtId="0" fontId="4" fillId="8" borderId="1" xfId="1" applyFont="1" applyFill="1" applyBorder="1"/>
    <xf numFmtId="0" fontId="4" fillId="8" borderId="3" xfId="1" applyFont="1" applyFill="1" applyBorder="1"/>
    <xf numFmtId="0" fontId="4" fillId="8" borderId="2" xfId="1" applyFont="1" applyFill="1" applyBorder="1"/>
    <xf numFmtId="0" fontId="3" fillId="2" borderId="17" xfId="1" applyFill="1" applyBorder="1"/>
    <xf numFmtId="0" fontId="3" fillId="9" borderId="0" xfId="1" applyFill="1"/>
    <xf numFmtId="0" fontId="23" fillId="9" borderId="0" xfId="1" applyFont="1" applyFill="1"/>
    <xf numFmtId="0" fontId="24" fillId="8" borderId="4" xfId="1" applyFont="1" applyFill="1" applyBorder="1" applyAlignment="1">
      <alignment horizontal="center" vertical="center"/>
    </xf>
    <xf numFmtId="0" fontId="25" fillId="2" borderId="18" xfId="1" applyFont="1" applyFill="1" applyBorder="1" applyAlignment="1">
      <alignment horizontal="center" vertical="center"/>
    </xf>
    <xf numFmtId="0" fontId="25" fillId="9" borderId="4" xfId="1" applyFont="1" applyFill="1" applyBorder="1" applyAlignment="1">
      <alignment horizontal="left" vertical="center"/>
    </xf>
    <xf numFmtId="0" fontId="23" fillId="9" borderId="0" xfId="1" applyFont="1" applyFill="1" applyAlignment="1">
      <alignment horizontal="left" vertical="center"/>
    </xf>
    <xf numFmtId="0" fontId="3" fillId="9" borderId="5" xfId="1" applyFill="1" applyBorder="1"/>
    <xf numFmtId="0" fontId="24" fillId="8" borderId="4" xfId="1" applyFont="1" applyFill="1" applyBorder="1"/>
    <xf numFmtId="0" fontId="25" fillId="2" borderId="19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3" fillId="9" borderId="7" xfId="1" applyFill="1" applyBorder="1"/>
    <xf numFmtId="0" fontId="3" fillId="9" borderId="8" xfId="1" applyFill="1" applyBorder="1"/>
    <xf numFmtId="0" fontId="15" fillId="8" borderId="4" xfId="1" applyFont="1" applyFill="1" applyBorder="1"/>
    <xf numFmtId="0" fontId="25" fillId="2" borderId="24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3" fillId="9" borderId="21" xfId="1" applyFill="1" applyBorder="1"/>
    <xf numFmtId="0" fontId="3" fillId="9" borderId="23" xfId="1" applyFill="1" applyBorder="1"/>
    <xf numFmtId="0" fontId="27" fillId="2" borderId="24" xfId="1" applyFont="1" applyFill="1" applyBorder="1" applyAlignment="1">
      <alignment horizontal="center" vertical="center"/>
    </xf>
    <xf numFmtId="0" fontId="28" fillId="9" borderId="21" xfId="1" applyFont="1" applyFill="1" applyBorder="1" applyAlignment="1">
      <alignment horizontal="left" vertical="center"/>
    </xf>
    <xf numFmtId="0" fontId="26" fillId="8" borderId="0" xfId="1" applyFont="1" applyFill="1" applyAlignment="1">
      <alignment horizontal="left" vertical="center"/>
    </xf>
    <xf numFmtId="0" fontId="15" fillId="8" borderId="0" xfId="1" applyFont="1" applyFill="1" applyAlignment="1">
      <alignment vertical="center"/>
    </xf>
    <xf numFmtId="0" fontId="15" fillId="8" borderId="5" xfId="1" applyFont="1" applyFill="1" applyBorder="1" applyAlignment="1">
      <alignment vertical="center"/>
    </xf>
    <xf numFmtId="0" fontId="25" fillId="9" borderId="22" xfId="1" applyFont="1" applyFill="1" applyBorder="1" applyAlignment="1">
      <alignment vertical="center"/>
    </xf>
    <xf numFmtId="0" fontId="4" fillId="8" borderId="6" xfId="1" applyFont="1" applyFill="1" applyBorder="1"/>
    <xf numFmtId="0" fontId="4" fillId="8" borderId="7" xfId="1" applyFont="1" applyFill="1" applyBorder="1" applyAlignment="1">
      <alignment vertical="center"/>
    </xf>
    <xf numFmtId="0" fontId="4" fillId="8" borderId="8" xfId="1" applyFont="1" applyFill="1" applyBorder="1" applyAlignment="1">
      <alignment vertical="center"/>
    </xf>
    <xf numFmtId="0" fontId="23" fillId="2" borderId="17" xfId="1" applyFont="1" applyFill="1" applyBorder="1" applyAlignment="1">
      <alignment horizontal="center" vertical="center"/>
    </xf>
    <xf numFmtId="0" fontId="3" fillId="9" borderId="1" xfId="1" applyFill="1" applyBorder="1"/>
    <xf numFmtId="0" fontId="3" fillId="9" borderId="3" xfId="1" applyFill="1" applyBorder="1"/>
    <xf numFmtId="0" fontId="3" fillId="9" borderId="2" xfId="1" applyFill="1" applyBorder="1"/>
    <xf numFmtId="0" fontId="9" fillId="8" borderId="4" xfId="1" applyFont="1" applyFill="1" applyBorder="1" applyAlignment="1">
      <alignment horizontal="center"/>
    </xf>
    <xf numFmtId="0" fontId="9" fillId="8" borderId="0" xfId="1" applyFont="1" applyFill="1"/>
    <xf numFmtId="0" fontId="4" fillId="8" borderId="0" xfId="1" applyFont="1" applyFill="1"/>
    <xf numFmtId="0" fontId="4" fillId="8" borderId="5" xfId="1" applyFont="1" applyFill="1" applyBorder="1"/>
    <xf numFmtId="0" fontId="25" fillId="9" borderId="6" xfId="1" applyFont="1" applyFill="1" applyBorder="1" applyAlignment="1">
      <alignment vertical="center"/>
    </xf>
    <xf numFmtId="0" fontId="27" fillId="9" borderId="7" xfId="1" applyFont="1" applyFill="1" applyBorder="1"/>
    <xf numFmtId="0" fontId="27" fillId="9" borderId="8" xfId="1" applyFont="1" applyFill="1" applyBorder="1"/>
    <xf numFmtId="0" fontId="9" fillId="8" borderId="4" xfId="1" applyFont="1" applyFill="1" applyBorder="1"/>
    <xf numFmtId="0" fontId="27" fillId="9" borderId="21" xfId="1" applyFont="1" applyFill="1" applyBorder="1"/>
    <xf numFmtId="0" fontId="27" fillId="9" borderId="23" xfId="1" applyFont="1" applyFill="1" applyBorder="1"/>
    <xf numFmtId="0" fontId="4" fillId="8" borderId="4" xfId="1" applyFont="1" applyFill="1" applyBorder="1"/>
    <xf numFmtId="0" fontId="4" fillId="8" borderId="7" xfId="1" applyFont="1" applyFill="1" applyBorder="1"/>
    <xf numFmtId="0" fontId="4" fillId="8" borderId="8" xfId="1" applyFont="1" applyFill="1" applyBorder="1"/>
    <xf numFmtId="0" fontId="31" fillId="8" borderId="4" xfId="1" applyFont="1" applyFill="1" applyBorder="1"/>
    <xf numFmtId="0" fontId="26" fillId="8" borderId="0" xfId="1" applyFont="1" applyFill="1"/>
    <xf numFmtId="0" fontId="26" fillId="8" borderId="4" xfId="1" applyFont="1" applyFill="1" applyBorder="1"/>
    <xf numFmtId="0" fontId="9" fillId="8" borderId="1" xfId="1" applyFont="1" applyFill="1" applyBorder="1" applyAlignment="1">
      <alignment horizontal="center"/>
    </xf>
    <xf numFmtId="0" fontId="9" fillId="8" borderId="3" xfId="1" applyFont="1" applyFill="1" applyBorder="1"/>
    <xf numFmtId="0" fontId="27" fillId="9" borderId="21" xfId="1" applyFont="1" applyFill="1" applyBorder="1" applyAlignment="1">
      <alignment vertical="center"/>
    </xf>
    <xf numFmtId="0" fontId="25" fillId="2" borderId="17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vertical="center"/>
    </xf>
    <xf numFmtId="0" fontId="27" fillId="9" borderId="3" xfId="1" applyFont="1" applyFill="1" applyBorder="1" applyAlignment="1">
      <alignment vertical="center"/>
    </xf>
    <xf numFmtId="0" fontId="27" fillId="9" borderId="3" xfId="1" applyFont="1" applyFill="1" applyBorder="1"/>
    <xf numFmtId="0" fontId="27" fillId="9" borderId="2" xfId="1" applyFont="1" applyFill="1" applyBorder="1"/>
    <xf numFmtId="0" fontId="27" fillId="9" borderId="7" xfId="1" applyFont="1" applyFill="1" applyBorder="1" applyAlignment="1">
      <alignment vertical="center"/>
    </xf>
    <xf numFmtId="0" fontId="33" fillId="8" borderId="4" xfId="1" applyFont="1" applyFill="1" applyBorder="1" applyAlignment="1">
      <alignment horizontal="center"/>
    </xf>
    <xf numFmtId="0" fontId="26" fillId="8" borderId="5" xfId="1" applyFont="1" applyFill="1" applyBorder="1"/>
    <xf numFmtId="0" fontId="33" fillId="8" borderId="4" xfId="1" applyFont="1" applyFill="1" applyBorder="1"/>
    <xf numFmtId="0" fontId="15" fillId="8" borderId="7" xfId="1" applyFont="1" applyFill="1" applyBorder="1"/>
    <xf numFmtId="0" fontId="26" fillId="8" borderId="7" xfId="1" applyFont="1" applyFill="1" applyBorder="1"/>
    <xf numFmtId="0" fontId="26" fillId="8" borderId="8" xfId="1" applyFont="1" applyFill="1" applyBorder="1"/>
    <xf numFmtId="0" fontId="15" fillId="8" borderId="0" xfId="1" applyFont="1" applyFill="1"/>
    <xf numFmtId="0" fontId="3" fillId="5" borderId="1" xfId="1" applyFill="1" applyBorder="1"/>
    <xf numFmtId="0" fontId="3" fillId="5" borderId="2" xfId="1" applyFill="1" applyBorder="1"/>
    <xf numFmtId="0" fontId="1" fillId="8" borderId="0" xfId="1" applyFont="1" applyFill="1"/>
    <xf numFmtId="0" fontId="27" fillId="5" borderId="4" xfId="1" applyFont="1" applyFill="1" applyBorder="1"/>
    <xf numFmtId="0" fontId="27" fillId="5" borderId="0" xfId="1" applyFont="1" applyFill="1"/>
    <xf numFmtId="0" fontId="27" fillId="5" borderId="5" xfId="1" applyFont="1" applyFill="1" applyBorder="1"/>
    <xf numFmtId="0" fontId="25" fillId="5" borderId="4" xfId="1" applyFont="1" applyFill="1" applyBorder="1"/>
    <xf numFmtId="0" fontId="25" fillId="5" borderId="0" xfId="1" applyFont="1" applyFill="1"/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/>
    <xf numFmtId="0" fontId="3" fillId="5" borderId="8" xfId="1" applyFill="1" applyBorder="1"/>
    <xf numFmtId="0" fontId="8" fillId="8" borderId="0" xfId="1" applyFont="1" applyFill="1"/>
    <xf numFmtId="0" fontId="23" fillId="5" borderId="4" xfId="1" applyFont="1" applyFill="1" applyBorder="1" applyAlignment="1">
      <alignment vertical="center"/>
    </xf>
    <xf numFmtId="0" fontId="23" fillId="5" borderId="0" xfId="1" applyFont="1" applyFill="1" applyAlignment="1">
      <alignment vertical="center"/>
    </xf>
    <xf numFmtId="0" fontId="23" fillId="5" borderId="5" xfId="1" applyFont="1" applyFill="1" applyBorder="1" applyAlignment="1">
      <alignment vertical="center"/>
    </xf>
    <xf numFmtId="0" fontId="3" fillId="5" borderId="4" xfId="1" applyFill="1" applyBorder="1"/>
    <xf numFmtId="0" fontId="3" fillId="5" borderId="5" xfId="1" applyFill="1" applyBorder="1"/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3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" fillId="5" borderId="6" xfId="1" applyFill="1" applyBorder="1" applyAlignment="1">
      <alignment horizontal="right" vertical="center"/>
    </xf>
    <xf numFmtId="0" fontId="3" fillId="5" borderId="7" xfId="1" applyFill="1" applyBorder="1" applyAlignment="1">
      <alignment horizontal="right" vertical="center"/>
    </xf>
    <xf numFmtId="0" fontId="3" fillId="5" borderId="8" xfId="1" applyFill="1" applyBorder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5" fillId="5" borderId="4" xfId="1" applyFont="1" applyFill="1" applyBorder="1" applyAlignment="1">
      <alignment horizontal="left" vertical="center"/>
    </xf>
    <xf numFmtId="0" fontId="25" fillId="5" borderId="0" xfId="1" applyFont="1" applyFill="1" applyAlignment="1">
      <alignment horizontal="left" vertical="center"/>
    </xf>
    <xf numFmtId="0" fontId="25" fillId="5" borderId="5" xfId="1" applyFont="1" applyFill="1" applyBorder="1" applyAlignment="1">
      <alignment horizontal="left" vertical="center"/>
    </xf>
    <xf numFmtId="0" fontId="27" fillId="5" borderId="4" xfId="1" applyFont="1" applyFill="1" applyBorder="1" applyAlignment="1">
      <alignment horizontal="right" vertical="center"/>
    </xf>
    <xf numFmtId="0" fontId="27" fillId="5" borderId="0" xfId="1" applyFont="1" applyFill="1" applyAlignment="1">
      <alignment horizontal="right" vertical="center"/>
    </xf>
    <xf numFmtId="0" fontId="27" fillId="5" borderId="5" xfId="1" applyFont="1" applyFill="1" applyBorder="1" applyAlignment="1">
      <alignment horizontal="right" vertical="center"/>
    </xf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 applyAlignment="1">
      <alignment horizontal="center" vertical="center"/>
    </xf>
    <xf numFmtId="0" fontId="25" fillId="2" borderId="17" xfId="1" applyFont="1" applyFill="1" applyBorder="1" applyAlignment="1">
      <alignment horizontal="center" vertical="center"/>
    </xf>
    <xf numFmtId="0" fontId="25" fillId="2" borderId="19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5" fillId="9" borderId="23" xfId="1" applyFont="1" applyFill="1" applyBorder="1" applyAlignment="1">
      <alignment horizontal="left" vertical="center"/>
    </xf>
    <xf numFmtId="0" fontId="3" fillId="5" borderId="22" xfId="1" applyFill="1" applyBorder="1" applyAlignment="1">
      <alignment horizontal="center" vertical="center"/>
    </xf>
    <xf numFmtId="0" fontId="3" fillId="5" borderId="21" xfId="1" applyFill="1" applyBorder="1" applyAlignment="1">
      <alignment horizontal="center" vertical="center"/>
    </xf>
    <xf numFmtId="0" fontId="3" fillId="5" borderId="23" xfId="1" applyFill="1" applyBorder="1" applyAlignment="1">
      <alignment horizontal="center" vertical="center"/>
    </xf>
    <xf numFmtId="0" fontId="29" fillId="2" borderId="17" xfId="1" applyFont="1" applyFill="1" applyBorder="1" applyAlignment="1">
      <alignment horizontal="center" vertical="center"/>
    </xf>
    <xf numFmtId="0" fontId="29" fillId="2" borderId="19" xfId="1" applyFont="1" applyFill="1" applyBorder="1" applyAlignment="1">
      <alignment horizontal="center" vertical="center"/>
    </xf>
    <xf numFmtId="0" fontId="29" fillId="9" borderId="22" xfId="1" applyFont="1" applyFill="1" applyBorder="1" applyAlignment="1">
      <alignment horizontal="left" vertical="center"/>
    </xf>
    <xf numFmtId="0" fontId="29" fillId="9" borderId="21" xfId="1" applyFont="1" applyFill="1" applyBorder="1" applyAlignment="1">
      <alignment horizontal="left" vertical="center"/>
    </xf>
    <xf numFmtId="0" fontId="29" fillId="9" borderId="23" xfId="1" applyFont="1" applyFill="1" applyBorder="1" applyAlignment="1">
      <alignment horizontal="left" vertical="center"/>
    </xf>
    <xf numFmtId="0" fontId="32" fillId="5" borderId="22" xfId="1" applyFont="1" applyFill="1" applyBorder="1" applyAlignment="1">
      <alignment horizontal="center" vertical="center"/>
    </xf>
    <xf numFmtId="0" fontId="32" fillId="5" borderId="21" xfId="1" applyFont="1" applyFill="1" applyBorder="1" applyAlignment="1">
      <alignment horizontal="center" vertical="center"/>
    </xf>
    <xf numFmtId="0" fontId="32" fillId="5" borderId="23" xfId="1" applyFont="1" applyFill="1" applyBorder="1" applyAlignment="1">
      <alignment horizontal="center" vertical="center"/>
    </xf>
    <xf numFmtId="0" fontId="32" fillId="5" borderId="1" xfId="1" applyFont="1" applyFill="1" applyBorder="1" applyAlignment="1">
      <alignment horizontal="center" vertical="center"/>
    </xf>
    <xf numFmtId="0" fontId="32" fillId="5" borderId="3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/>
    </xf>
    <xf numFmtId="0" fontId="32" fillId="5" borderId="7" xfId="1" applyFont="1" applyFill="1" applyBorder="1" applyAlignment="1">
      <alignment horizontal="center" vertical="center"/>
    </xf>
    <xf numFmtId="0" fontId="32" fillId="5" borderId="8" xfId="1" applyFont="1" applyFill="1" applyBorder="1" applyAlignment="1">
      <alignment horizontal="center" vertical="center"/>
    </xf>
    <xf numFmtId="0" fontId="29" fillId="9" borderId="1" xfId="1" applyFont="1" applyFill="1" applyBorder="1" applyAlignment="1">
      <alignment horizontal="left" vertical="center"/>
    </xf>
    <xf numFmtId="0" fontId="29" fillId="9" borderId="3" xfId="1" applyFont="1" applyFill="1" applyBorder="1" applyAlignment="1">
      <alignment horizontal="left" vertical="center"/>
    </xf>
    <xf numFmtId="0" fontId="29" fillId="9" borderId="2" xfId="1" applyFont="1" applyFill="1" applyBorder="1" applyAlignment="1">
      <alignment horizontal="left" vertical="center"/>
    </xf>
    <xf numFmtId="0" fontId="29" fillId="9" borderId="6" xfId="1" applyFont="1" applyFill="1" applyBorder="1" applyAlignment="1">
      <alignment horizontal="left" vertical="center"/>
    </xf>
    <xf numFmtId="0" fontId="29" fillId="9" borderId="7" xfId="1" applyFont="1" applyFill="1" applyBorder="1" applyAlignment="1">
      <alignment horizontal="left" vertical="center"/>
    </xf>
    <xf numFmtId="0" fontId="29" fillId="9" borderId="8" xfId="1" applyFont="1" applyFill="1" applyBorder="1" applyAlignment="1">
      <alignment horizontal="left" vertical="center"/>
    </xf>
    <xf numFmtId="1" fontId="32" fillId="5" borderId="22" xfId="1" applyNumberFormat="1" applyFont="1" applyFill="1" applyBorder="1" applyAlignment="1">
      <alignment horizontal="center" vertical="center"/>
    </xf>
    <xf numFmtId="0" fontId="30" fillId="5" borderId="22" xfId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left" vertical="center"/>
    </xf>
    <xf numFmtId="0" fontId="25" fillId="9" borderId="3" xfId="1" applyFont="1" applyFill="1" applyBorder="1" applyAlignment="1">
      <alignment horizontal="left" vertical="center"/>
    </xf>
    <xf numFmtId="0" fontId="25" fillId="9" borderId="2" xfId="1" applyFont="1" applyFill="1" applyBorder="1" applyAlignment="1">
      <alignment horizontal="left" vertical="center"/>
    </xf>
    <xf numFmtId="0" fontId="25" fillId="9" borderId="6" xfId="1" applyFont="1" applyFill="1" applyBorder="1" applyAlignment="1">
      <alignment horizontal="left" vertical="center"/>
    </xf>
    <xf numFmtId="0" fontId="25" fillId="9" borderId="7" xfId="1" applyFont="1" applyFill="1" applyBorder="1" applyAlignment="1">
      <alignment horizontal="left" vertical="center"/>
    </xf>
    <xf numFmtId="0" fontId="25" fillId="9" borderId="8" xfId="1" applyFont="1" applyFill="1" applyBorder="1" applyAlignment="1">
      <alignment horizontal="left" vertical="center"/>
    </xf>
    <xf numFmtId="1" fontId="3" fillId="5" borderId="22" xfId="1" applyNumberFormat="1" applyFill="1" applyBorder="1" applyAlignment="1">
      <alignment horizontal="center" vertical="center"/>
    </xf>
    <xf numFmtId="0" fontId="26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5" xfId="0" applyFont="1" applyFill="1" applyBorder="1"/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3" fillId="5" borderId="2" xfId="1" applyFill="1" applyBorder="1" applyAlignment="1">
      <alignment horizontal="center" vertical="center"/>
    </xf>
    <xf numFmtId="0" fontId="3" fillId="5" borderId="4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5" xfId="1" applyFill="1" applyBorder="1" applyAlignment="1">
      <alignment horizontal="center" vertical="center"/>
    </xf>
    <xf numFmtId="0" fontId="3" fillId="5" borderId="6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9" fillId="8" borderId="0" xfId="1" applyFont="1" applyFill="1" applyAlignment="1">
      <alignment horizontal="left" vertical="center"/>
    </xf>
    <xf numFmtId="0" fontId="18" fillId="3" borderId="1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18" fillId="3" borderId="6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0" fontId="20" fillId="6" borderId="3" xfId="1" applyFont="1" applyFill="1" applyBorder="1" applyAlignment="1">
      <alignment horizontal="left" vertical="center"/>
    </xf>
    <xf numFmtId="0" fontId="20" fillId="6" borderId="7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3" fillId="4" borderId="17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0" fontId="3" fillId="4" borderId="19" xfId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3" fillId="7" borderId="22" xfId="1" applyFill="1" applyBorder="1" applyAlignment="1">
      <alignment horizontal="center"/>
    </xf>
    <xf numFmtId="0" fontId="3" fillId="7" borderId="21" xfId="1" applyFill="1" applyBorder="1" applyAlignment="1">
      <alignment horizontal="center"/>
    </xf>
    <xf numFmtId="0" fontId="3" fillId="7" borderId="23" xfId="1" applyFill="1" applyBorder="1" applyAlignment="1">
      <alignment horizontal="center"/>
    </xf>
    <xf numFmtId="0" fontId="22" fillId="7" borderId="22" xfId="1" applyFont="1" applyFill="1" applyBorder="1" applyAlignment="1">
      <alignment horizontal="center" vertical="center" wrapText="1"/>
    </xf>
    <xf numFmtId="0" fontId="22" fillId="7" borderId="21" xfId="1" applyFont="1" applyFill="1" applyBorder="1" applyAlignment="1">
      <alignment horizontal="center" vertical="center" wrapText="1"/>
    </xf>
    <xf numFmtId="0" fontId="22" fillId="7" borderId="23" xfId="1" applyFont="1" applyFill="1" applyBorder="1" applyAlignment="1">
      <alignment horizontal="center" vertical="center" wrapText="1"/>
    </xf>
    <xf numFmtId="15" fontId="20" fillId="6" borderId="3" xfId="1" applyNumberFormat="1" applyFont="1" applyFill="1" applyBorder="1" applyAlignment="1">
      <alignment horizontal="left" vertical="center"/>
    </xf>
    <xf numFmtId="0" fontId="3" fillId="6" borderId="12" xfId="1" applyFill="1" applyBorder="1" applyAlignment="1">
      <alignment horizontal="center"/>
    </xf>
    <xf numFmtId="0" fontId="3" fillId="6" borderId="14" xfId="1" applyFill="1" applyBorder="1" applyAlignment="1">
      <alignment horizontal="center"/>
    </xf>
    <xf numFmtId="0" fontId="21" fillId="3" borderId="1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left" vertical="center"/>
    </xf>
    <xf numFmtId="164" fontId="20" fillId="6" borderId="21" xfId="1" applyNumberFormat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EEDD6C81-3830-4355-9C86-2DA7096932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242C490-E693-4981-AFA1-827EB4054615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B76A17C8-6472-484C-9C9A-15A04D032973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BC357171-5BB1-46CF-AA1C-69273C1AED7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12536CF8-394C-48B5-A713-CD082ED1C42A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558ED5F5-975B-4E33-BC3C-D874E10F6B2F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A35B569B-D110-4779-A133-49C1C4322316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0</xdr:colOff>
      <xdr:row>89</xdr:row>
      <xdr:rowOff>0</xdr:rowOff>
    </xdr:from>
    <xdr:to>
      <xdr:col>20</xdr:col>
      <xdr:colOff>0</xdr:colOff>
      <xdr:row>91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16178E64-1B9F-4121-96A3-F1E3D29BD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4185900"/>
          <a:ext cx="1447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59855A3-CF9E-4F03-B484-DA4D1C40B485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40915642-76B1-4A2B-8C1B-7B5236C592E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93BB757C-3650-4D62-BF21-7F6F9834C5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602CE4AB-7299-4814-B442-89B30B0CC1EA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D93D182E-5D7E-4D8B-921E-A0A00E995812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71153D8E-C245-4603-B31C-7792BEDC389C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0</xdr:colOff>
      <xdr:row>89</xdr:row>
      <xdr:rowOff>0</xdr:rowOff>
    </xdr:from>
    <xdr:to>
      <xdr:col>20</xdr:col>
      <xdr:colOff>0</xdr:colOff>
      <xdr:row>91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DABA5523-F718-4AA7-BC5C-DDC25F175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4185900"/>
          <a:ext cx="1447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319A6A4-347A-4F48-8067-D6CA9BA88AD8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A0920DCD-712C-49F4-AD56-27CFFD4BD97A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5B9EC3D9-D360-419B-9721-5D13F5CD1E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6991645B-7567-458E-8E4A-93B003C579F3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041BE292-D7D6-4C70-A1C0-45754EFDA2A3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53E5BA1F-D308-4B3B-B90E-C0AE3F233F1C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0</xdr:colOff>
      <xdr:row>89</xdr:row>
      <xdr:rowOff>0</xdr:rowOff>
    </xdr:from>
    <xdr:to>
      <xdr:col>20</xdr:col>
      <xdr:colOff>0</xdr:colOff>
      <xdr:row>91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4F39383F-816E-4D58-8FDA-2CA3C7C0A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4185900"/>
          <a:ext cx="1447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8F7FD65-9DA9-4C1A-B092-5CC9FDDA37DC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3060136D-9DD2-41CB-94E2-82C878194527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5DA6C366-3F58-4313-B788-12BF3C9924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FDE36C6A-086B-49AF-BBF7-5575A68FDA57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59BAFCA3-463D-4CB9-9BC7-77EE3E5E70F0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BC7A29E0-EE38-4EE9-8FB4-71FA63B4D3F7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0</xdr:colOff>
      <xdr:row>89</xdr:row>
      <xdr:rowOff>0</xdr:rowOff>
    </xdr:from>
    <xdr:to>
      <xdr:col>20</xdr:col>
      <xdr:colOff>0</xdr:colOff>
      <xdr:row>91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DED2DEEF-85A4-45E0-B2A9-70B777BF5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4185900"/>
          <a:ext cx="1447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B1A6FC5-1AEE-49F9-ABA3-06313E3F6742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5DA81714-7DBF-4278-AA79-61B1F2542617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04F33929-C62D-46F9-AE60-711D9F9E15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E50CC04C-6458-474E-B525-6F6DCFB375DF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9181BC5E-961E-4C1C-806D-5BE4568905F6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D0050599-BD9D-4D19-A779-69BE26AFCEF6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0</xdr:colOff>
      <xdr:row>89</xdr:row>
      <xdr:rowOff>0</xdr:rowOff>
    </xdr:from>
    <xdr:to>
      <xdr:col>20</xdr:col>
      <xdr:colOff>0</xdr:colOff>
      <xdr:row>91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4F57D46F-AF13-4A0A-BEC8-60C15674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4185900"/>
          <a:ext cx="1447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6</v>
          </cell>
          <cell r="O16">
            <v>0</v>
          </cell>
          <cell r="P16">
            <v>0</v>
          </cell>
          <cell r="Q16">
            <v>2</v>
          </cell>
          <cell r="R16">
            <v>0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9</v>
          </cell>
        </row>
        <row r="18">
          <cell r="F18" t="str">
            <v>Fitri Imelda</v>
          </cell>
        </row>
        <row r="20">
          <cell r="F20" t="str">
            <v>Bogor</v>
          </cell>
        </row>
        <row r="22">
          <cell r="F22">
            <v>24852</v>
          </cell>
        </row>
        <row r="23">
          <cell r="F23" t="str">
            <v>Spesialis Penyakit Dalam</v>
          </cell>
        </row>
        <row r="27">
          <cell r="F27" t="str">
            <v>Jl. Pangkalan Jati II No.4 RT 003/002</v>
          </cell>
        </row>
        <row r="30">
          <cell r="F30" t="str">
            <v>Limo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43">
          <cell r="F43" t="str">
            <v>08129650365</v>
          </cell>
        </row>
        <row r="45">
          <cell r="F45" t="str">
            <v>fitrimelda@yahoo.com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4</v>
          </cell>
        </row>
        <row r="182">
          <cell r="I182">
            <v>5</v>
          </cell>
        </row>
        <row r="199">
          <cell r="G199">
            <v>30</v>
          </cell>
        </row>
        <row r="229">
          <cell r="G229">
            <v>20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39">
          <cell r="H39">
            <v>6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6</v>
          </cell>
          <cell r="O16">
            <v>0</v>
          </cell>
          <cell r="P16">
            <v>0</v>
          </cell>
          <cell r="Q16">
            <v>2</v>
          </cell>
          <cell r="R16">
            <v>0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9</v>
          </cell>
        </row>
        <row r="18">
          <cell r="F18" t="str">
            <v>Fitri Imelda</v>
          </cell>
        </row>
        <row r="20">
          <cell r="F20" t="str">
            <v>Bogor</v>
          </cell>
        </row>
        <row r="22">
          <cell r="F22">
            <v>24852</v>
          </cell>
        </row>
        <row r="23">
          <cell r="F23" t="str">
            <v>Spesialis Penyakit Dalam</v>
          </cell>
        </row>
        <row r="27">
          <cell r="F27" t="str">
            <v>Jl. Pangkalan Jati II No.4 RT 003/002</v>
          </cell>
        </row>
        <row r="30">
          <cell r="F30" t="str">
            <v>Limo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43">
          <cell r="F43" t="str">
            <v>08129650365</v>
          </cell>
        </row>
        <row r="45">
          <cell r="F45" t="str">
            <v>fitrimelda@yahoo.com</v>
          </cell>
        </row>
      </sheetData>
      <sheetData sheetId="2">
        <row r="39">
          <cell r="I39">
            <v>22</v>
          </cell>
        </row>
        <row r="82">
          <cell r="H82">
            <v>2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30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39">
          <cell r="H39">
            <v>46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6</v>
          </cell>
          <cell r="O16">
            <v>0</v>
          </cell>
          <cell r="P16">
            <v>0</v>
          </cell>
          <cell r="Q16">
            <v>2</v>
          </cell>
          <cell r="R16">
            <v>0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9</v>
          </cell>
        </row>
        <row r="18">
          <cell r="F18" t="str">
            <v>Fitri Imelda</v>
          </cell>
        </row>
        <row r="20">
          <cell r="F20" t="str">
            <v>Bogor</v>
          </cell>
        </row>
        <row r="22">
          <cell r="F22">
            <v>24852</v>
          </cell>
        </row>
        <row r="23">
          <cell r="F23" t="str">
            <v>Spesialis Penyakit Dalam</v>
          </cell>
        </row>
        <row r="27">
          <cell r="F27" t="str">
            <v>Jl. Pangkalan Jati II No.4 RT 003/002</v>
          </cell>
        </row>
        <row r="30">
          <cell r="F30" t="str">
            <v>Limo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43">
          <cell r="F43" t="str">
            <v>08129650365</v>
          </cell>
        </row>
        <row r="45">
          <cell r="F45" t="str">
            <v>fitrimelda@yahoo.com</v>
          </cell>
        </row>
      </sheetData>
      <sheetData sheetId="2">
        <row r="39">
          <cell r="I39">
            <v>16</v>
          </cell>
        </row>
        <row r="82">
          <cell r="H82">
            <v>2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30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39">
          <cell r="H39">
            <v>54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7</v>
          </cell>
          <cell r="AC10">
            <v>1</v>
          </cell>
          <cell r="AD10">
            <v>2</v>
          </cell>
          <cell r="AF10">
            <v>1</v>
          </cell>
          <cell r="AG10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6</v>
          </cell>
          <cell r="O16">
            <v>0</v>
          </cell>
          <cell r="P16">
            <v>0</v>
          </cell>
          <cell r="Q16">
            <v>2</v>
          </cell>
          <cell r="R16">
            <v>0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9</v>
          </cell>
        </row>
        <row r="18">
          <cell r="F18" t="str">
            <v>Fitri Imelda</v>
          </cell>
        </row>
        <row r="20">
          <cell r="F20" t="str">
            <v>Bogor</v>
          </cell>
        </row>
        <row r="22">
          <cell r="F22">
            <v>24852</v>
          </cell>
        </row>
        <row r="23">
          <cell r="F23" t="str">
            <v>Spesialis Penyakit Dalam</v>
          </cell>
        </row>
        <row r="27">
          <cell r="F27" t="str">
            <v>Jl. Pangkalan Jati II No.4 RT 003/002</v>
          </cell>
        </row>
        <row r="30">
          <cell r="F30" t="str">
            <v>Limo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43">
          <cell r="F43" t="str">
            <v>08129650365</v>
          </cell>
        </row>
        <row r="45">
          <cell r="F45" t="str">
            <v>fitrimelda@yahoo.com</v>
          </cell>
        </row>
      </sheetData>
      <sheetData sheetId="2">
        <row r="39">
          <cell r="I39">
            <v>13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25</v>
          </cell>
        </row>
        <row r="229">
          <cell r="G229">
            <v>30</v>
          </cell>
        </row>
        <row r="245">
          <cell r="G245">
            <v>20</v>
          </cell>
        </row>
        <row r="262">
          <cell r="H262">
            <v>0</v>
          </cell>
        </row>
      </sheetData>
      <sheetData sheetId="3">
        <row r="39">
          <cell r="H39">
            <v>113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6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6</v>
          </cell>
          <cell r="AC10">
            <v>1</v>
          </cell>
          <cell r="AD10">
            <v>2</v>
          </cell>
          <cell r="AF10">
            <v>1</v>
          </cell>
          <cell r="AG10">
            <v>6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6</v>
          </cell>
          <cell r="O16">
            <v>0</v>
          </cell>
          <cell r="P16">
            <v>0</v>
          </cell>
          <cell r="Q16">
            <v>2</v>
          </cell>
          <cell r="R16">
            <v>0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9</v>
          </cell>
        </row>
        <row r="18">
          <cell r="F18" t="str">
            <v>Fitri Imelda</v>
          </cell>
        </row>
        <row r="20">
          <cell r="F20" t="str">
            <v>Bogor</v>
          </cell>
        </row>
        <row r="22">
          <cell r="F22">
            <v>24852</v>
          </cell>
        </row>
        <row r="23">
          <cell r="F23" t="str">
            <v>Spesialis Penyakit Dalam</v>
          </cell>
        </row>
        <row r="27">
          <cell r="F27" t="str">
            <v>Jl. Pangkalan Jati II No.4 RT 003/002</v>
          </cell>
        </row>
        <row r="30">
          <cell r="F30" t="str">
            <v>Limo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43">
          <cell r="F43" t="str">
            <v>08129650365</v>
          </cell>
        </row>
        <row r="45">
          <cell r="F45" t="str">
            <v>fitrimelda@yahoo.com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20</v>
          </cell>
        </row>
        <row r="229">
          <cell r="G229">
            <v>15</v>
          </cell>
        </row>
        <row r="245">
          <cell r="G245">
            <v>20</v>
          </cell>
        </row>
        <row r="262">
          <cell r="H262">
            <v>0</v>
          </cell>
        </row>
      </sheetData>
      <sheetData sheetId="3">
        <row r="39">
          <cell r="H39">
            <v>23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E9DF0-B95D-4E06-AD11-3754E8D38D32}">
  <sheetPr>
    <tabColor theme="1"/>
  </sheetPr>
  <dimension ref="B2:AH158"/>
  <sheetViews>
    <sheetView showGridLines="0" tabSelected="1" topLeftCell="A54" zoomScale="75" zoomScaleNormal="75" workbookViewId="0">
      <selection activeCell="AL70" sqref="AL70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'[1]Form P2KB 01'!V7:X8</f>
        <v>2</v>
      </c>
      <c r="W7" s="262"/>
      <c r="X7" s="274"/>
      <c r="Y7" s="242">
        <f>'[1]Form P2KB 01'!Y7:AA8</f>
        <v>0</v>
      </c>
      <c r="Z7" s="243"/>
      <c r="AA7" s="244"/>
      <c r="AB7" s="242">
        <f>'[1]Form P2KB 01'!AB7:AD8</f>
        <v>2</v>
      </c>
      <c r="AC7" s="243"/>
      <c r="AD7" s="244"/>
      <c r="AE7" s="242">
        <f>'[1]Form P2KB 01'!AE7:AG8</f>
        <v>0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2</v>
      </c>
      <c r="Z10" s="22">
        <f>'[1]Form P2KB 01'!Z10</f>
        <v>0</v>
      </c>
      <c r="AA10" s="250" t="s">
        <v>12</v>
      </c>
      <c r="AB10" s="251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2</v>
      </c>
      <c r="AG10" s="20">
        <f>'[1]Form P2KB 01'!AG10</f>
        <v>0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'[1]Form P2KB 01'!F13</f>
        <v>0</v>
      </c>
      <c r="G13" s="28">
        <f>'[1]Form P2KB 01'!G13</f>
        <v>0</v>
      </c>
      <c r="H13" s="28">
        <f>'[1]Form P2KB 01'!H13</f>
        <v>0</v>
      </c>
      <c r="I13" s="29">
        <f>'[1]Form P2KB 01'!I13</f>
        <v>0</v>
      </c>
      <c r="J13" s="30"/>
      <c r="K13" s="29">
        <f>'[1]Form P2KB 01'!K13</f>
        <v>0</v>
      </c>
      <c r="L13" s="29">
        <f>'[1]Form P2KB 01'!L13</f>
        <v>0</v>
      </c>
      <c r="M13" s="29">
        <f>'[1]Form P2KB 01'!M13</f>
        <v>0</v>
      </c>
      <c r="N13" s="29">
        <f>'[1]Form P2KB 01'!N13</f>
        <v>0</v>
      </c>
      <c r="O13" s="29">
        <f>'[1]Form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'[1]Form P2KB 01'!F16</f>
        <v>1</v>
      </c>
      <c r="G16" s="28">
        <f>'[1]Form P2KB 01'!G16</f>
        <v>3</v>
      </c>
      <c r="H16" s="28">
        <f>'[1]Form P2KB 01'!H16</f>
        <v>4</v>
      </c>
      <c r="I16" s="43"/>
      <c r="J16" s="28">
        <f>'[1]Form P2KB 01'!J16</f>
        <v>2</v>
      </c>
      <c r="K16" s="28">
        <f>'[1]Form P2KB 01'!K16</f>
        <v>0</v>
      </c>
      <c r="L16" s="28">
        <f>'[1]Form P2KB 01'!L16</f>
        <v>0</v>
      </c>
      <c r="M16" s="28">
        <f>'[1]Form P2KB 01'!M16</f>
        <v>6</v>
      </c>
      <c r="N16" s="43"/>
      <c r="O16" s="28">
        <f>'[1]Form P2KB 01'!O16</f>
        <v>0</v>
      </c>
      <c r="P16" s="28">
        <f>'[1]Form P2KB 01'!P16</f>
        <v>0</v>
      </c>
      <c r="Q16" s="28">
        <f>'[1]Form P2KB 01'!Q16</f>
        <v>2</v>
      </c>
      <c r="R16" s="28">
        <f>'[1]Form P2KB 01'!R16</f>
        <v>0</v>
      </c>
      <c r="S16" s="43"/>
      <c r="T16" s="28">
        <f>'[1]Form P2KB 01'!T16</f>
        <v>0</v>
      </c>
      <c r="U16" s="235">
        <f>'[1]Form P2KB 01'!U16:V16</f>
        <v>2</v>
      </c>
      <c r="V16" s="236"/>
      <c r="W16" s="235">
        <f>'[1]Form P2KB 01'!W16:X16</f>
        <v>4</v>
      </c>
      <c r="X16" s="236"/>
      <c r="Y16" s="235">
        <f>'[1]Form P2KB 01'!Y16:Z16</f>
        <v>1</v>
      </c>
      <c r="Z16" s="236"/>
      <c r="AA16" s="235">
        <f>'[1]Form P2KB 01'!AA16:AB16</f>
        <v>9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'[1]Form P2KB 01'!F18:AG19</f>
        <v>Fitri Imelda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'[1]Form P2KB 01'!F20:AH21</f>
        <v>Bogor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>
        <f>'[1]Form P2KB 01'!F22</f>
        <v>24852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'[1]Form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v>44566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'[1]Form P2KB 01'!F27:AG29</f>
        <v>Jl. Pangkalan Jati II No.4 RT 003/002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'[1]Form P2KB 01'!F30:AG30</f>
        <v>Limo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'[1]Form P2KB 01'!F31:AH32</f>
        <v>Cinere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'[1]Form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'[1]Form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'[1]Form P2KB 01'!F37:AH38</f>
        <v>0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>
        <f>'[1]Form P2KB 01'!F39:AH40</f>
        <v>0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'[1]Form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'[1]Form P2KB 01'!F43:AH44</f>
        <v>08129650365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'[1]Form P2KB 01'!F45:AH47</f>
        <v>fitrimelda@yahoo.com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[1]Profesional!I39+[1]Profesional!H82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[1]Profesional!H125</f>
        <v>4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[1]Profesional!I182</f>
        <v>5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[1]Profesional!G199+[1]Profesional!G229+[1]Profesional!G245+[1]Profesional!H262</f>
        <v>80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89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[1]Pembelajaran!H39</f>
        <v>6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[1]Pembelajaran!G104+[1]Pembelajaran!G140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6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'[1]Pengabdian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'[1]Pengabdian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'[1]Pengabdian Masy-Profesi'!G89</f>
        <v>4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'[1]Pengabdian Masy-Profesi'!G125</f>
        <v>30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34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'[1]Publikasi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'[1]Publikasi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'[1]Publikasi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'[1]Publikasi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'[1]Publikasi '!F100+'[1]Publikasi '!F118+'[1]Publikasi '!F136+'[1]Publikasi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'[1]Pengembangan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'[1]Pengembangan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90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18" right="0.16" top="0" bottom="0" header="0.16" footer="0.18"/>
  <pageSetup paperSize="9" scale="65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092C2-5947-462D-8BEE-0914BF884F65}">
  <sheetPr>
    <tabColor theme="1"/>
  </sheetPr>
  <dimension ref="B2:AH158"/>
  <sheetViews>
    <sheetView showGridLines="0" topLeftCell="A67" zoomScale="75" zoomScaleNormal="75" workbookViewId="0">
      <selection activeCell="AN95" sqref="AN95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'[2]Form P2KB 01'!V7:X8</f>
        <v>2</v>
      </c>
      <c r="W7" s="262"/>
      <c r="X7" s="274"/>
      <c r="Y7" s="242">
        <f>'[2]Form P2KB 01'!Y7:AA8</f>
        <v>0</v>
      </c>
      <c r="Z7" s="243"/>
      <c r="AA7" s="244"/>
      <c r="AB7" s="242">
        <f>'[2]Form P2KB 01'!AB7:AD8</f>
        <v>1</v>
      </c>
      <c r="AC7" s="243"/>
      <c r="AD7" s="244"/>
      <c r="AE7" s="242">
        <f>'[2]Form P2KB 01'!AE7:AG8</f>
        <v>9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1</v>
      </c>
      <c r="Z10" s="22">
        <f>'[2]Form P2KB 01'!Z10</f>
        <v>9</v>
      </c>
      <c r="AA10" s="250" t="s">
        <v>12</v>
      </c>
      <c r="AB10" s="251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1</v>
      </c>
      <c r="AG10" s="20">
        <f>'[2]Form P2KB 01'!AG10</f>
        <v>9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'[2]Form P2KB 01'!F13</f>
        <v>0</v>
      </c>
      <c r="G13" s="28">
        <f>'[2]Form P2KB 01'!G13</f>
        <v>0</v>
      </c>
      <c r="H13" s="28">
        <f>'[2]Form P2KB 01'!H13</f>
        <v>0</v>
      </c>
      <c r="I13" s="29">
        <f>'[2]Form P2KB 01'!I13</f>
        <v>0</v>
      </c>
      <c r="J13" s="30"/>
      <c r="K13" s="29">
        <f>'[2]Form P2KB 01'!K13</f>
        <v>0</v>
      </c>
      <c r="L13" s="29">
        <f>'[2]Form P2KB 01'!L13</f>
        <v>0</v>
      </c>
      <c r="M13" s="29">
        <f>'[2]Form P2KB 01'!M13</f>
        <v>0</v>
      </c>
      <c r="N13" s="29">
        <f>'[2]Form P2KB 01'!N13</f>
        <v>0</v>
      </c>
      <c r="O13" s="29">
        <f>'[2]Form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'[2]Form P2KB 01'!F16</f>
        <v>1</v>
      </c>
      <c r="G16" s="28">
        <f>'[2]Form P2KB 01'!G16</f>
        <v>3</v>
      </c>
      <c r="H16" s="28">
        <f>'[2]Form P2KB 01'!H16</f>
        <v>4</v>
      </c>
      <c r="I16" s="43"/>
      <c r="J16" s="28">
        <f>'[2]Form P2KB 01'!J16</f>
        <v>2</v>
      </c>
      <c r="K16" s="28">
        <f>'[2]Form P2KB 01'!K16</f>
        <v>0</v>
      </c>
      <c r="L16" s="28">
        <f>'[2]Form P2KB 01'!L16</f>
        <v>0</v>
      </c>
      <c r="M16" s="28">
        <f>'[2]Form P2KB 01'!M16</f>
        <v>6</v>
      </c>
      <c r="N16" s="43"/>
      <c r="O16" s="28">
        <f>'[2]Form P2KB 01'!O16</f>
        <v>0</v>
      </c>
      <c r="P16" s="28">
        <f>'[2]Form P2KB 01'!P16</f>
        <v>0</v>
      </c>
      <c r="Q16" s="28">
        <f>'[2]Form P2KB 01'!Q16</f>
        <v>2</v>
      </c>
      <c r="R16" s="28">
        <f>'[2]Form P2KB 01'!R16</f>
        <v>0</v>
      </c>
      <c r="S16" s="43"/>
      <c r="T16" s="28">
        <f>'[2]Form P2KB 01'!T16</f>
        <v>0</v>
      </c>
      <c r="U16" s="235">
        <f>'[2]Form P2KB 01'!U16:V16</f>
        <v>2</v>
      </c>
      <c r="V16" s="236"/>
      <c r="W16" s="235">
        <f>'[2]Form P2KB 01'!W16:X16</f>
        <v>4</v>
      </c>
      <c r="X16" s="236"/>
      <c r="Y16" s="235">
        <f>'[2]Form P2KB 01'!Y16:Z16</f>
        <v>1</v>
      </c>
      <c r="Z16" s="236"/>
      <c r="AA16" s="235">
        <f>'[2]Form P2KB 01'!AA16:AB16</f>
        <v>9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'[2]Form P2KB 01'!F18:AG19</f>
        <v>Fitri Imelda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'[2]Form P2KB 01'!F20:AH21</f>
        <v>Bogor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>
        <f>'[2]Form P2KB 01'!F22</f>
        <v>24852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'[2]Form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v>44566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'[2]Form P2KB 01'!F27:AG29</f>
        <v>Jl. Pangkalan Jati II No.4 RT 003/002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'[2]Form P2KB 01'!F30:AG30</f>
        <v>Limo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'[2]Form P2KB 01'!F31:AH32</f>
        <v>Cinere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'[2]Form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'[2]Form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'[2]Form P2KB 01'!F37:AH38</f>
        <v>0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>
        <f>'[2]Form P2KB 01'!F39:AH40</f>
        <v>0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'[2]Form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'[2]Form P2KB 01'!F43:AH44</f>
        <v>08129650365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'[2]Form P2KB 01'!F45:AH47</f>
        <v>fitrimelda@yahoo.com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[2]Profesional!I39+[2]Profesional!H82</f>
        <v>24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[2]Profesional!H125</f>
        <v>2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[2]Profesional!I182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[2]Profesional!G199+[2]Profesional!G229+[2]Profesional!G245+[2]Profesional!H262</f>
        <v>90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116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[2]Pembelajaran!H39</f>
        <v>46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[2]Pembelajaran!G104+[2]Pembelajaran!G140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46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'[2]Pengabdian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'[2]Pengabdian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'[2]Pengabdian Masy-Profesi'!G89</f>
        <v>4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'[2]Pengabdian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4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'[2]Publikasi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'[2]Publikasi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'[2]Publikasi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'[2]Publikasi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'[2]Publikasi '!F100+'[2]Publikasi '!F118+'[2]Publikasi '!F136+'[2]Publikasi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'[2]Pengembangan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'[2]Pengembangan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89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18" right="0.16" top="0" bottom="0" header="0.16" footer="0.18"/>
  <pageSetup paperSize="9" scale="65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7169-CE82-4B78-A253-F61CF6149793}">
  <sheetPr>
    <tabColor theme="1"/>
  </sheetPr>
  <dimension ref="B2:AH158"/>
  <sheetViews>
    <sheetView showGridLines="0" topLeftCell="A51" zoomScale="75" zoomScaleNormal="75" workbookViewId="0">
      <selection activeCell="AM51" sqref="AM51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'[3]Form P2KB 01'!V7:X8</f>
        <v>2</v>
      </c>
      <c r="W7" s="262"/>
      <c r="X7" s="274"/>
      <c r="Y7" s="242">
        <f>'[3]Form P2KB 01'!Y7:AA8</f>
        <v>0</v>
      </c>
      <c r="Z7" s="243"/>
      <c r="AA7" s="244"/>
      <c r="AB7" s="242">
        <f>'[3]Form P2KB 01'!AB7:AD8</f>
        <v>1</v>
      </c>
      <c r="AC7" s="243"/>
      <c r="AD7" s="244"/>
      <c r="AE7" s="242">
        <f>'[3]Form P2KB 01'!AE7:AG8</f>
        <v>8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1</v>
      </c>
      <c r="Z10" s="22">
        <f>'[3]Form P2KB 01'!Z10</f>
        <v>8</v>
      </c>
      <c r="AA10" s="250" t="s">
        <v>12</v>
      </c>
      <c r="AB10" s="251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1</v>
      </c>
      <c r="AG10" s="20">
        <f>'[3]Form P2KB 01'!AG10</f>
        <v>8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'[3]Form P2KB 01'!F13</f>
        <v>0</v>
      </c>
      <c r="G13" s="28">
        <f>'[3]Form P2KB 01'!G13</f>
        <v>0</v>
      </c>
      <c r="H13" s="28">
        <f>'[3]Form P2KB 01'!H13</f>
        <v>0</v>
      </c>
      <c r="I13" s="29">
        <f>'[3]Form P2KB 01'!I13</f>
        <v>0</v>
      </c>
      <c r="J13" s="30"/>
      <c r="K13" s="29">
        <f>'[3]Form P2KB 01'!K13</f>
        <v>0</v>
      </c>
      <c r="L13" s="29">
        <f>'[3]Form P2KB 01'!L13</f>
        <v>0</v>
      </c>
      <c r="M13" s="29">
        <f>'[3]Form P2KB 01'!M13</f>
        <v>0</v>
      </c>
      <c r="N13" s="29">
        <f>'[3]Form P2KB 01'!N13</f>
        <v>0</v>
      </c>
      <c r="O13" s="29">
        <f>'[3]Form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'[3]Form P2KB 01'!F16</f>
        <v>1</v>
      </c>
      <c r="G16" s="28">
        <f>'[3]Form P2KB 01'!G16</f>
        <v>3</v>
      </c>
      <c r="H16" s="28">
        <f>'[3]Form P2KB 01'!H16</f>
        <v>4</v>
      </c>
      <c r="I16" s="43"/>
      <c r="J16" s="28">
        <f>'[3]Form P2KB 01'!J16</f>
        <v>2</v>
      </c>
      <c r="K16" s="28">
        <f>'[3]Form P2KB 01'!K16</f>
        <v>0</v>
      </c>
      <c r="L16" s="28">
        <f>'[3]Form P2KB 01'!L16</f>
        <v>0</v>
      </c>
      <c r="M16" s="28">
        <f>'[3]Form P2KB 01'!M16</f>
        <v>6</v>
      </c>
      <c r="N16" s="43"/>
      <c r="O16" s="28">
        <f>'[3]Form P2KB 01'!O16</f>
        <v>0</v>
      </c>
      <c r="P16" s="28">
        <f>'[3]Form P2KB 01'!P16</f>
        <v>0</v>
      </c>
      <c r="Q16" s="28">
        <f>'[3]Form P2KB 01'!Q16</f>
        <v>2</v>
      </c>
      <c r="R16" s="28">
        <f>'[3]Form P2KB 01'!R16</f>
        <v>0</v>
      </c>
      <c r="S16" s="43"/>
      <c r="T16" s="28">
        <f>'[3]Form P2KB 01'!T16</f>
        <v>0</v>
      </c>
      <c r="U16" s="235">
        <f>'[3]Form P2KB 01'!U16:V16</f>
        <v>2</v>
      </c>
      <c r="V16" s="236"/>
      <c r="W16" s="235">
        <f>'[3]Form P2KB 01'!W16:X16</f>
        <v>4</v>
      </c>
      <c r="X16" s="236"/>
      <c r="Y16" s="235">
        <f>'[3]Form P2KB 01'!Y16:Z16</f>
        <v>1</v>
      </c>
      <c r="Z16" s="236"/>
      <c r="AA16" s="235">
        <f>'[3]Form P2KB 01'!AA16:AB16</f>
        <v>9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'[3]Form P2KB 01'!F18:AG19</f>
        <v>Fitri Imelda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'[3]Form P2KB 01'!F20:AH21</f>
        <v>Bogor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>
        <f>'[3]Form P2KB 01'!F22</f>
        <v>24852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'[3]Form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v>44566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'[3]Form P2KB 01'!F27:AG29</f>
        <v>Jl. Pangkalan Jati II No.4 RT 003/002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'[3]Form P2KB 01'!F30:AG30</f>
        <v>Limo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'[3]Form P2KB 01'!F31:AH32</f>
        <v>Cinere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'[3]Form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'[3]Form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'[3]Form P2KB 01'!F37:AH38</f>
        <v>0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>
        <f>'[3]Form P2KB 01'!F39:AH40</f>
        <v>0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'[3]Form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'[3]Form P2KB 01'!F43:AH44</f>
        <v>08129650365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'[3]Form P2KB 01'!F45:AH47</f>
        <v>fitrimelda@yahoo.com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[3]Profesional!I39+[3]Profesional!H82</f>
        <v>18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[3]Profesional!H125</f>
        <v>2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[3]Profesional!I182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[3]Profesional!G199+[3]Profesional!G229+[3]Profesional!G245+[3]Profesional!H262</f>
        <v>90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110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[3]Pembelajaran!H39</f>
        <v>54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[3]Pembelajaran!G104+[3]Pembelajaran!G140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54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'[3]Pengabdian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'[3]Pengabdian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'[3]Pengabdian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'[3]Pengabdian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'[3]Publikasi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'[3]Publikasi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'[3]Publikasi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'[3]Publikasi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'[3]Publikasi '!F100+'[3]Publikasi '!F118+'[3]Publikasi '!F136+'[3]Publikasi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'[3]Pengembangan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'[3]Pengembangan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88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18" right="0.16" top="0" bottom="0" header="0.16" footer="0.18"/>
  <pageSetup paperSize="9" scale="65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D3B4B-A47C-4E82-A5CF-AFD3313DCD01}">
  <sheetPr>
    <tabColor theme="1"/>
  </sheetPr>
  <dimension ref="B2:AH158"/>
  <sheetViews>
    <sheetView showGridLines="0" topLeftCell="A54" zoomScale="75" zoomScaleNormal="75" workbookViewId="0">
      <selection activeCell="AL82" sqref="AL82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'[4]Form P2KB 01'!V7:X8</f>
        <v>2</v>
      </c>
      <c r="W7" s="262"/>
      <c r="X7" s="274"/>
      <c r="Y7" s="242">
        <f>'[4]Form P2KB 01'!Y7:AA8</f>
        <v>0</v>
      </c>
      <c r="Z7" s="243"/>
      <c r="AA7" s="244"/>
      <c r="AB7" s="242">
        <f>'[4]Form P2KB 01'!AB7:AD8</f>
        <v>1</v>
      </c>
      <c r="AC7" s="243"/>
      <c r="AD7" s="244"/>
      <c r="AE7" s="242">
        <f>'[4]Form P2KB 01'!AE7:AG8</f>
        <v>7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1</v>
      </c>
      <c r="Z10" s="22">
        <f>'[4]Form P2KB 01'!Z10</f>
        <v>7</v>
      </c>
      <c r="AA10" s="250" t="s">
        <v>12</v>
      </c>
      <c r="AB10" s="251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1</v>
      </c>
      <c r="AG10" s="20">
        <f>'[4]Form P2KB 01'!AG10</f>
        <v>7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'[4]Form P2KB 01'!F13</f>
        <v>0</v>
      </c>
      <c r="G13" s="28">
        <f>'[4]Form P2KB 01'!G13</f>
        <v>0</v>
      </c>
      <c r="H13" s="28">
        <f>'[4]Form P2KB 01'!H13</f>
        <v>0</v>
      </c>
      <c r="I13" s="29">
        <f>'[4]Form P2KB 01'!I13</f>
        <v>0</v>
      </c>
      <c r="J13" s="30"/>
      <c r="K13" s="29">
        <f>'[4]Form P2KB 01'!K13</f>
        <v>0</v>
      </c>
      <c r="L13" s="29">
        <f>'[4]Form P2KB 01'!L13</f>
        <v>0</v>
      </c>
      <c r="M13" s="29">
        <f>'[4]Form P2KB 01'!M13</f>
        <v>0</v>
      </c>
      <c r="N13" s="29">
        <f>'[4]Form P2KB 01'!N13</f>
        <v>0</v>
      </c>
      <c r="O13" s="29">
        <f>'[4]Form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'[4]Form P2KB 01'!F16</f>
        <v>1</v>
      </c>
      <c r="G16" s="28">
        <f>'[4]Form P2KB 01'!G16</f>
        <v>3</v>
      </c>
      <c r="H16" s="28">
        <f>'[4]Form P2KB 01'!H16</f>
        <v>4</v>
      </c>
      <c r="I16" s="43"/>
      <c r="J16" s="28">
        <f>'[4]Form P2KB 01'!J16</f>
        <v>2</v>
      </c>
      <c r="K16" s="28">
        <f>'[4]Form P2KB 01'!K16</f>
        <v>0</v>
      </c>
      <c r="L16" s="28">
        <f>'[4]Form P2KB 01'!L16</f>
        <v>0</v>
      </c>
      <c r="M16" s="28">
        <f>'[4]Form P2KB 01'!M16</f>
        <v>6</v>
      </c>
      <c r="N16" s="43"/>
      <c r="O16" s="28">
        <f>'[4]Form P2KB 01'!O16</f>
        <v>0</v>
      </c>
      <c r="P16" s="28">
        <f>'[4]Form P2KB 01'!P16</f>
        <v>0</v>
      </c>
      <c r="Q16" s="28">
        <f>'[4]Form P2KB 01'!Q16</f>
        <v>2</v>
      </c>
      <c r="R16" s="28">
        <f>'[4]Form P2KB 01'!R16</f>
        <v>0</v>
      </c>
      <c r="S16" s="43"/>
      <c r="T16" s="28">
        <f>'[4]Form P2KB 01'!T16</f>
        <v>0</v>
      </c>
      <c r="U16" s="235">
        <f>'[4]Form P2KB 01'!U16:V16</f>
        <v>2</v>
      </c>
      <c r="V16" s="236"/>
      <c r="W16" s="235">
        <f>'[4]Form P2KB 01'!W16:X16</f>
        <v>4</v>
      </c>
      <c r="X16" s="236"/>
      <c r="Y16" s="235">
        <f>'[4]Form P2KB 01'!Y16:Z16</f>
        <v>1</v>
      </c>
      <c r="Z16" s="236"/>
      <c r="AA16" s="235">
        <f>'[4]Form P2KB 01'!AA16:AB16</f>
        <v>9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'[4]Form P2KB 01'!F18:AG19</f>
        <v>Fitri Imelda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'[4]Form P2KB 01'!F20:AH21</f>
        <v>Bogor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>
        <f>'[4]Form P2KB 01'!F22</f>
        <v>24852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'[4]Form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v>44566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'[4]Form P2KB 01'!F27:AG29</f>
        <v>Jl. Pangkalan Jati II No.4 RT 003/002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'[4]Form P2KB 01'!F30:AG30</f>
        <v>Limo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'[4]Form P2KB 01'!F31:AH32</f>
        <v>Cinere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'[4]Form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'[4]Form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'[4]Form P2KB 01'!F37:AH38</f>
        <v>0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>
        <f>'[4]Form P2KB 01'!F39:AH40</f>
        <v>0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'[4]Form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'[4]Form P2KB 01'!F43:AH44</f>
        <v>08129650365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'[4]Form P2KB 01'!F45:AH47</f>
        <v>fitrimelda@yahoo.com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[4]Profesional!I39+[4]Profesional!H82</f>
        <v>13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[4]Profesional!H125</f>
        <v>2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[4]Profesional!I182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[4]Profesional!G199+[4]Profesional!G229+[4]Profesional!G245+[4]Profesional!H262</f>
        <v>75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90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[4]Pembelajaran!H39</f>
        <v>113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[4]Pembelajaran!G104+[4]Pembelajaran!G140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113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'[4]Pengabdian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'[4]Pengabdian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'[4]Pengabdian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'[4]Pengabdian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'[4]Publikasi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'[4]Publikasi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'[4]Publikasi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'[4]Publikasi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'[4]Publikasi '!F100+'[4]Publikasi '!F118+'[4]Publikasi '!F136+'[4]Publikasi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'[4]Pengembangan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'[4]Pengembangan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87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18" right="0.16" top="0" bottom="0" header="0.16" footer="0.18"/>
  <pageSetup paperSize="9" scale="65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59930-5DCA-4D3C-A59F-13429404C076}">
  <sheetPr>
    <tabColor theme="1"/>
  </sheetPr>
  <dimension ref="B2:AH158"/>
  <sheetViews>
    <sheetView showGridLines="0" topLeftCell="A54" zoomScale="75" zoomScaleNormal="75" workbookViewId="0">
      <selection activeCell="AL80" sqref="AL80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'[5]Form P2KB 01'!V7:X8</f>
        <v>2</v>
      </c>
      <c r="W7" s="262"/>
      <c r="X7" s="274"/>
      <c r="Y7" s="242">
        <f>'[5]Form P2KB 01'!Y7:AA8</f>
        <v>0</v>
      </c>
      <c r="Z7" s="243"/>
      <c r="AA7" s="244"/>
      <c r="AB7" s="242">
        <f>'[5]Form P2KB 01'!AB7:AD8</f>
        <v>1</v>
      </c>
      <c r="AC7" s="243"/>
      <c r="AD7" s="244"/>
      <c r="AE7" s="242">
        <f>'[5]Form P2KB 01'!AE7:AG8</f>
        <v>6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1</v>
      </c>
      <c r="Z10" s="22">
        <f>'[5]Form P2KB 01'!Z10</f>
        <v>6</v>
      </c>
      <c r="AA10" s="250" t="s">
        <v>12</v>
      </c>
      <c r="AB10" s="251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1</v>
      </c>
      <c r="AG10" s="20">
        <f>'[5]Form P2KB 01'!AG10</f>
        <v>6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'[5]Form P2KB 01'!F13</f>
        <v>0</v>
      </c>
      <c r="G13" s="28">
        <f>'[5]Form P2KB 01'!G13</f>
        <v>0</v>
      </c>
      <c r="H13" s="28">
        <f>'[5]Form P2KB 01'!H13</f>
        <v>0</v>
      </c>
      <c r="I13" s="29">
        <f>'[5]Form P2KB 01'!I13</f>
        <v>0</v>
      </c>
      <c r="J13" s="30"/>
      <c r="K13" s="29">
        <f>'[5]Form P2KB 01'!K13</f>
        <v>0</v>
      </c>
      <c r="L13" s="29">
        <f>'[5]Form P2KB 01'!L13</f>
        <v>0</v>
      </c>
      <c r="M13" s="29">
        <f>'[5]Form P2KB 01'!M13</f>
        <v>0</v>
      </c>
      <c r="N13" s="29">
        <f>'[5]Form P2KB 01'!N13</f>
        <v>0</v>
      </c>
      <c r="O13" s="29">
        <f>'[5]Form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'[5]Form P2KB 01'!F16</f>
        <v>1</v>
      </c>
      <c r="G16" s="28">
        <f>'[5]Form P2KB 01'!G16</f>
        <v>3</v>
      </c>
      <c r="H16" s="28">
        <f>'[5]Form P2KB 01'!H16</f>
        <v>4</v>
      </c>
      <c r="I16" s="43"/>
      <c r="J16" s="28">
        <f>'[5]Form P2KB 01'!J16</f>
        <v>2</v>
      </c>
      <c r="K16" s="28">
        <f>'[5]Form P2KB 01'!K16</f>
        <v>0</v>
      </c>
      <c r="L16" s="28">
        <f>'[5]Form P2KB 01'!L16</f>
        <v>0</v>
      </c>
      <c r="M16" s="28">
        <f>'[5]Form P2KB 01'!M16</f>
        <v>6</v>
      </c>
      <c r="N16" s="43"/>
      <c r="O16" s="28">
        <f>'[5]Form P2KB 01'!O16</f>
        <v>0</v>
      </c>
      <c r="P16" s="28">
        <f>'[5]Form P2KB 01'!P16</f>
        <v>0</v>
      </c>
      <c r="Q16" s="28">
        <f>'[5]Form P2KB 01'!Q16</f>
        <v>2</v>
      </c>
      <c r="R16" s="28">
        <f>'[5]Form P2KB 01'!R16</f>
        <v>0</v>
      </c>
      <c r="S16" s="43"/>
      <c r="T16" s="28">
        <f>'[5]Form P2KB 01'!T16</f>
        <v>0</v>
      </c>
      <c r="U16" s="235">
        <f>'[5]Form P2KB 01'!U16:V16</f>
        <v>2</v>
      </c>
      <c r="V16" s="236"/>
      <c r="W16" s="235">
        <f>'[5]Form P2KB 01'!W16:X16</f>
        <v>4</v>
      </c>
      <c r="X16" s="236"/>
      <c r="Y16" s="235">
        <f>'[5]Form P2KB 01'!Y16:Z16</f>
        <v>1</v>
      </c>
      <c r="Z16" s="236"/>
      <c r="AA16" s="235">
        <f>'[5]Form P2KB 01'!AA16:AB16</f>
        <v>9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'[5]Form P2KB 01'!F18:AG19</f>
        <v>Fitri Imelda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'[5]Form P2KB 01'!F20:AH21</f>
        <v>Bogor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>
        <f>'[5]Form P2KB 01'!F22</f>
        <v>24852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'[5]Form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v>44566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'[5]Form P2KB 01'!F27:AG29</f>
        <v>Jl. Pangkalan Jati II No.4 RT 003/002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'[5]Form P2KB 01'!F30:AG30</f>
        <v>Limo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'[5]Form P2KB 01'!F31:AH32</f>
        <v>Cinere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'[5]Form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'[5]Form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'[5]Form P2KB 01'!F37:AH38</f>
        <v>0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>
        <f>'[5]Form P2KB 01'!F39:AH40</f>
        <v>0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'[5]Form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'[5]Form P2KB 01'!F43:AH44</f>
        <v>08129650365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'[5]Form P2KB 01'!F45:AH47</f>
        <v>fitrimelda@yahoo.com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[5]Profesional!I39+[5]Profesional!H82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[5]Profesional!H125</f>
        <v>2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[5]Profesional!I182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[5]Profesional!G199+[5]Profesional!G229+[5]Profesional!G245+[5]Profesional!H262</f>
        <v>55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57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[5]Pembelajaran!H39</f>
        <v>23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[5]Pembelajaran!G104+[5]Pembelajaran!G140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23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'[5]Pengabdian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'[5]Pengabdian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'[5]Pengabdian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'[5]Pengabdian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'[5]Publikasi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'[5]Publikasi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'[5]Publikasi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'[5]Publikasi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'[5]Publikasi '!F100+'[5]Publikasi '!F118+'[5]Publikasi '!F136+'[5]Publikasi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'[5]Pengembangan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'[5]Pengembangan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75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18" right="0.16" top="0" bottom="0" header="0.16" footer="0.18"/>
  <pageSetup paperSize="9" scale="65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</vt:lpstr>
      <vt:lpstr>2019</vt:lpstr>
      <vt:lpstr>2018</vt:lpstr>
      <vt:lpstr>2017</vt:lpstr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2021-06-25T15:54:30Z</dcterms:created>
  <dcterms:modified xsi:type="dcterms:W3CDTF">2021-06-25T16:10:02Z</dcterms:modified>
</cp:coreProperties>
</file>