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Devy\P2KB\"/>
    </mc:Choice>
  </mc:AlternateContent>
  <xr:revisionPtr revIDLastSave="0" documentId="13_ncr:1_{636D3617-7198-4BC2-88AD-F58D3786DDDA}" xr6:coauthVersionLast="45" xr6:coauthVersionMax="45" xr10:uidLastSave="{00000000-0000-0000-0000-000000000000}"/>
  <bookViews>
    <workbookView xWindow="-110" yWindow="-110" windowWidth="19420" windowHeight="10420" xr2:uid="{FB4E83A5-0069-4155-B850-3B0BF7CCAAF7}"/>
  </bookViews>
  <sheets>
    <sheet name="2016" sheetId="5" r:id="rId1"/>
    <sheet name="2017" sheetId="4" r:id="rId2"/>
    <sheet name="2018" sheetId="3" r:id="rId3"/>
    <sheet name="2019" sheetId="2" r:id="rId4"/>
    <sheet name="2020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75" i="5" s="1"/>
  <c r="AB69" i="5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B7" i="5"/>
  <c r="Y7" i="5"/>
  <c r="V7" i="5"/>
  <c r="AB79" i="4"/>
  <c r="AB77" i="4"/>
  <c r="AB80" i="4" s="1"/>
  <c r="AB73" i="4"/>
  <c r="AB72" i="4"/>
  <c r="AB71" i="4"/>
  <c r="AB70" i="4"/>
  <c r="AB75" i="4" s="1"/>
  <c r="AB69" i="4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79" i="3"/>
  <c r="AB77" i="3"/>
  <c r="AB80" i="3" s="1"/>
  <c r="AB73" i="3"/>
  <c r="AB72" i="3"/>
  <c r="AB71" i="3"/>
  <c r="AB70" i="3"/>
  <c r="AB75" i="3" s="1"/>
  <c r="AB69" i="3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80" i="2"/>
  <c r="AB79" i="2"/>
  <c r="AB77" i="2"/>
  <c r="AB73" i="2"/>
  <c r="AB72" i="2"/>
  <c r="AB71" i="2"/>
  <c r="AB70" i="2"/>
  <c r="AB69" i="2"/>
  <c r="AB75" i="2" s="1"/>
  <c r="AB66" i="2"/>
  <c r="AB65" i="2"/>
  <c r="AB64" i="2"/>
  <c r="AB62" i="2"/>
  <c r="AB67" i="2" s="1"/>
  <c r="AB59" i="2"/>
  <c r="AB57" i="2"/>
  <c r="AB60" i="2" s="1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80" i="1"/>
  <c r="AB79" i="1"/>
  <c r="AB77" i="1"/>
  <c r="AB73" i="1"/>
  <c r="AB72" i="1"/>
  <c r="AB71" i="1"/>
  <c r="AB70" i="1"/>
  <c r="AB69" i="1"/>
  <c r="AB75" i="1" s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5" i="1"/>
  <c r="F43" i="1"/>
  <c r="F41" i="1"/>
  <c r="F39" i="1"/>
  <c r="F37" i="1"/>
  <c r="F35" i="1"/>
  <c r="F33" i="1"/>
  <c r="F31" i="1"/>
  <c r="F30" i="1"/>
  <c r="F27" i="1"/>
  <c r="F25" i="1"/>
  <c r="F23" i="1"/>
  <c r="F22" i="1"/>
  <c r="F20" i="1"/>
  <c r="F18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O13" i="1"/>
  <c r="N13" i="1"/>
  <c r="M13" i="1"/>
  <c r="L13" i="1"/>
  <c r="K13" i="1"/>
  <c r="I13" i="1"/>
  <c r="H13" i="1"/>
  <c r="G13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1A3EA30-1C69-46AD-BE39-9F9DEE88AAB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26BF773-5CAB-4EBE-9DCA-6BE85DE6CC6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DBE1A7C-6D8C-4258-9AB4-ADEAD245AC7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77B9FCF-A3DE-4734-86B4-F37B4BB9DE3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168E9EA1-D787-4837-8B36-AB1ADC16F0E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<sst xmlns="http://schemas.openxmlformats.org/spreadsheetml/2006/main" count="550" uniqueCount="91">
  <si>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</si>
  <si>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</si>
  <si>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</si>
  <si>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</si>
  <si>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</si>
  <si>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</si>
  <si>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</si>
  <si>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</si>
  <si>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</si>
  <si>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</si>
  <si>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</si>
  <si>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</si>
  <si>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</si>
  <si>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</si>
  <si>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</si>
  <si>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</si>
  <si>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</si>
  <si>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</si>
  <si>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</si>
  <si>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</si>
  <si>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</si>
  <si>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</si>
  <si>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</si>
  <si>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</si>
  <si>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</si>
  <si>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</si>
  <si>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</si>
  <si>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</si>
  <si>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</si>
  <si>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</si>
  <si>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</si>
  <si>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</si>
  <si>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</si>
  <si>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</si>
  <si>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</si>
  <si>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</si>
  <si>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</si>
  <si>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</si>
  <si>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</si>
  <si>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</si>
  <si>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</si>
  <si>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</si>
  <si>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</si>
  <si>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</si>
  <si>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</si>
  <si>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</si>
  <si>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</si>
  <si>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</si>
  <si>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</si>
  <si>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</si>
  <si>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</si>
  <si>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</si>
  <si>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</si>
  <si>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</si>
  <si>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</si>
  <si>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</si>
  <si>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</si>
  <si>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</si>
  <si>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</si>
  <si>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</si>
  <si>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</si>
  <si>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</si>
  <si>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</si>
  <si>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</si>
  <si>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</si>
  <si>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</si>
  <si>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</si>
  <si>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</si>
  <si>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</si>
  <si>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</si>
  <si>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</si>
  <si>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</si>
  <si>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</si>
  <si>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</si>
  <si>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</si>
  <si>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2020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</si>
  <si>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</si>
  <si>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</si>
  <si>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</si>
  <si>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</si>
  <si>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</si>
  <si>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</si>
  <si>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</si>
  <si>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</si>
  <si>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</si>
  <si>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</si>
  <si>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</si>
  <si>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2019</t>
  </si>
  <si>
    <t>Depok,                                       2018</t>
  </si>
  <si>
    <t>Depok,                                       2017</t>
  </si>
  <si>
    <t>Depok,                                     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</si>
</sst>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8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4" fillId="2" borderId="11" xfId="1" applyFont="1" applyFill="1" applyBorder="1"/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/>
    <xf numFmtId="0" fontId="16" fillId="2" borderId="15" xfId="1" applyFont="1" applyFill="1" applyBorder="1" applyAlignment="1">
      <alignment horizontal="center" vertical="center"/>
    </xf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5" borderId="0" xfId="1" applyFill="1"/>
    <xf numFmtId="0" fontId="3" fillId="6" borderId="3" xfId="1" applyFill="1" applyBorder="1"/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8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5" borderId="7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15" fontId="20" fillId="6" borderId="3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6" xfId="1" applyFill="1" applyBorder="1"/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24" fillId="8" borderId="4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5" fillId="8" borderId="4" xfId="1" applyFont="1" applyFill="1" applyBorder="1"/>
    <xf numFmtId="0" fontId="26" fillId="8" borderId="0" xfId="1" applyFont="1" applyFill="1" applyAlignment="1">
      <alignment horizontal="left" vertical="center"/>
    </xf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29" fillId="2" borderId="17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4" fillId="8" borderId="7" xfId="1" applyFont="1" applyFill="1" applyBorder="1"/>
    <xf numFmtId="0" fontId="4" fillId="8" borderId="8" xfId="1" applyFont="1" applyFill="1" applyBorder="1"/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</cellXfs>
  <cellStyles count="2">
    <cellStyle name="Normal" xfId="0" builtinId="0"/>
    <cellStyle name="Normal 3" xfId="1" xr:uid="{E24F79EB-CCB9-4484-ADF7-F9A7C2883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11D0EDD-05B2-415D-AF46-7C050B27E3B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E232322-F2EE-40A5-8DE5-CAABD385C06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8F9123F-14BF-425C-A8D2-5451B466D3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8935716-6C57-4FE2-9EB0-580CDCE5D3BD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5EB87B9-6471-4EF9-A04F-5FFB707EE296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40E8114E-93C8-4BFA-BA33-86740F45624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190500</xdr:colOff>
      <xdr:row>87</xdr:row>
      <xdr:rowOff>146050</xdr:rowOff>
    </xdr:from>
    <xdr:to>
      <xdr:col>19</xdr:col>
      <xdr:colOff>190500</xdr:colOff>
      <xdr:row>91</xdr:row>
      <xdr:rowOff>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5A242890-A027-401C-A475-C5E2B0AD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039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13B40E-0D99-4348-86B3-28D050A8530C}"/>
            </a:ext>
          </a:extLst>
        </xdr:cNvPr>
        <xdr:cNvGrpSpPr>
          <a:grpSpLocks/>
        </xdr:cNvGrpSpPr>
      </xdr:nvGrpSpPr>
      <xdr:grpSpPr bwMode="auto">
        <a:xfrm>
          <a:off x="159042" y="377059"/>
          <a:ext cx="1007314" cy="117891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B2C5DC2-2500-4200-A92D-63E92BB0684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95E053C-893E-44E5-9AC8-6F7815382A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63BC47AE-7B1D-471B-8174-2E383A8990A3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AF41BAA-6F38-48C1-AF92-3790E6B11B05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5AC1C21-F7D2-435C-8953-F1B62B34895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190500</xdr:colOff>
      <xdr:row>87</xdr:row>
      <xdr:rowOff>146050</xdr:rowOff>
    </xdr:from>
    <xdr:to>
      <xdr:col>19</xdr:col>
      <xdr:colOff>190500</xdr:colOff>
      <xdr:row>91</xdr:row>
      <xdr:rowOff>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D0BB5C4F-AC9C-436E-B0FC-48218B18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039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47816E2-F1F7-48B9-8EC4-896C3B05D82C}"/>
            </a:ext>
          </a:extLst>
        </xdr:cNvPr>
        <xdr:cNvGrpSpPr>
          <a:grpSpLocks/>
        </xdr:cNvGrpSpPr>
      </xdr:nvGrpSpPr>
      <xdr:grpSpPr bwMode="auto">
        <a:xfrm>
          <a:off x="159042" y="377059"/>
          <a:ext cx="1007314" cy="117891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E5F6262-8911-43A5-9312-A8BB88A1411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E029CE1-7C12-42FC-8FA6-CE50151B99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DC329117-04FC-4F81-BD9D-0E0F0A8D39F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5223C7A-0412-43C6-8C4D-EF16246F158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73A33C7-A010-4524-B2A3-62C61D444F22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190500</xdr:colOff>
      <xdr:row>87</xdr:row>
      <xdr:rowOff>146050</xdr:rowOff>
    </xdr:from>
    <xdr:to>
      <xdr:col>19</xdr:col>
      <xdr:colOff>190500</xdr:colOff>
      <xdr:row>91</xdr:row>
      <xdr:rowOff>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0ABCF1C-84DA-4216-8AB6-6FA8249B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039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4F1B11E-990B-41DE-ADFD-F5C16220B88F}"/>
            </a:ext>
          </a:extLst>
        </xdr:cNvPr>
        <xdr:cNvGrpSpPr>
          <a:grpSpLocks/>
        </xdr:cNvGrpSpPr>
      </xdr:nvGrpSpPr>
      <xdr:grpSpPr bwMode="auto">
        <a:xfrm>
          <a:off x="155575" y="376238"/>
          <a:ext cx="1011238" cy="1181100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F779E88-1D56-4C73-BD1D-6EACB6E0AC9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7714C7B-9F2E-482B-B1A7-9AAC5D8F03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57052E7-B5C9-4F8F-A824-F3334A06675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5196900-A914-49A6-9008-3CE7BD881FA3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03A800E-9D2D-44BC-8933-10214301B546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190500</xdr:colOff>
      <xdr:row>87</xdr:row>
      <xdr:rowOff>146050</xdr:rowOff>
    </xdr:from>
    <xdr:to>
      <xdr:col>19</xdr:col>
      <xdr:colOff>190500</xdr:colOff>
      <xdr:row>91</xdr:row>
      <xdr:rowOff>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3D952116-547A-468A-B71C-E716D612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039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49AB59-204E-4983-8DFF-D81E33784CBD}"/>
            </a:ext>
          </a:extLst>
        </xdr:cNvPr>
        <xdr:cNvGrpSpPr>
          <a:grpSpLocks/>
        </xdr:cNvGrpSpPr>
      </xdr:nvGrpSpPr>
      <xdr:grpSpPr bwMode="auto">
        <a:xfrm>
          <a:off x="157339" y="382411"/>
          <a:ext cx="1006828" cy="119521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8E03CCE-C591-4210-A43C-1D9AB131F20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2DADC38-4A81-4EC5-8A48-347E0473CE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4F5303A-B2E1-4806-8E6B-4BC453E6A79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E5831A7-85D8-487D-9E9B-FEDD33D70AC4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FB0B65E-6BBE-42B3-AE4D-5C18ADB7359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190500</xdr:colOff>
      <xdr:row>87</xdr:row>
      <xdr:rowOff>146050</xdr:rowOff>
    </xdr:from>
    <xdr:to>
      <xdr:col>19</xdr:col>
      <xdr:colOff>190500</xdr:colOff>
      <xdr:row>91</xdr:row>
      <xdr:rowOff>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36798AB8-7006-47E3-882F-950641A4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200" y="140398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4</v>
          </cell>
          <cell r="T16">
            <v>0</v>
          </cell>
          <cell r="U16">
            <v>2</v>
          </cell>
          <cell r="W16">
            <v>8</v>
          </cell>
          <cell r="Y16">
            <v>0</v>
          </cell>
          <cell r="AA16">
            <v>5</v>
          </cell>
        </row>
        <row r="18">
          <cell r="F18" t="str">
            <v>Devy Juniarti Iskandar</v>
          </cell>
        </row>
        <row r="20">
          <cell r="F20" t="str">
            <v>Jakarta</v>
          </cell>
        </row>
        <row r="22">
          <cell r="F22">
            <v>26843</v>
          </cell>
        </row>
        <row r="23">
          <cell r="F23" t="str">
            <v>Penyakit Dalam</v>
          </cell>
        </row>
        <row r="25">
          <cell r="F25">
            <v>44375</v>
          </cell>
        </row>
        <row r="27">
          <cell r="F27" t="str">
            <v>Puri Depok Mas Blof F No 2 RT 05 RW 20</v>
          </cell>
        </row>
        <row r="30">
          <cell r="F30" t="str">
            <v>Pancoran Mas</v>
          </cell>
        </row>
        <row r="31">
          <cell r="F31" t="str">
            <v xml:space="preserve">Pancoran Mas 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16436</v>
          </cell>
        </row>
        <row r="43">
          <cell r="F43" t="str">
            <v>081387212232</v>
          </cell>
        </row>
        <row r="45">
          <cell r="F45" t="str">
            <v>devyjuniart73@gmail.com</v>
          </cell>
        </row>
      </sheetData>
      <sheetData sheetId="2">
        <row r="38">
          <cell r="I38">
            <v>4</v>
          </cell>
        </row>
        <row r="81">
          <cell r="H81">
            <v>0</v>
          </cell>
        </row>
        <row r="123">
          <cell r="H123">
            <v>0</v>
          </cell>
        </row>
        <row r="180">
          <cell r="I180">
            <v>0</v>
          </cell>
        </row>
        <row r="197">
          <cell r="G197">
            <v>15</v>
          </cell>
        </row>
        <row r="227">
          <cell r="G227">
            <v>15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41">
          <cell r="H41">
            <v>20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60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4</v>
          </cell>
          <cell r="T16">
            <v>0</v>
          </cell>
          <cell r="U16">
            <v>2</v>
          </cell>
          <cell r="W16">
            <v>8</v>
          </cell>
          <cell r="Y16">
            <v>0</v>
          </cell>
          <cell r="AA16">
            <v>5</v>
          </cell>
        </row>
        <row r="18">
          <cell r="F18" t="str">
            <v>Devy Juniarti Iskandar</v>
          </cell>
        </row>
        <row r="20">
          <cell r="F20" t="str">
            <v>Jakarta</v>
          </cell>
        </row>
        <row r="22">
          <cell r="F22">
            <v>26843</v>
          </cell>
        </row>
        <row r="23">
          <cell r="F23" t="str">
            <v>Penyakit Dalam</v>
          </cell>
        </row>
        <row r="25">
          <cell r="F25">
            <v>44375</v>
          </cell>
        </row>
        <row r="27">
          <cell r="F27" t="str">
            <v>Puri Depok Mas Blof F No 2 RT 05 RW 20</v>
          </cell>
        </row>
        <row r="30">
          <cell r="F30" t="str">
            <v>Pancoran Mas</v>
          </cell>
        </row>
        <row r="31">
          <cell r="F31" t="str">
            <v xml:space="preserve">Pancoran Mas 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16436</v>
          </cell>
        </row>
        <row r="43">
          <cell r="F43" t="str">
            <v>081387212232</v>
          </cell>
        </row>
        <row r="45">
          <cell r="F45" t="str">
            <v>devyjuniart73@gmail.com</v>
          </cell>
        </row>
      </sheetData>
      <sheetData sheetId="2">
        <row r="38">
          <cell r="I38">
            <v>0</v>
          </cell>
        </row>
        <row r="81">
          <cell r="H81">
            <v>0</v>
          </cell>
        </row>
        <row r="123">
          <cell r="H123">
            <v>1</v>
          </cell>
        </row>
        <row r="180">
          <cell r="I180">
            <v>0</v>
          </cell>
        </row>
        <row r="197">
          <cell r="G197">
            <v>15</v>
          </cell>
        </row>
        <row r="227">
          <cell r="G227">
            <v>15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41">
          <cell r="H41">
            <v>52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4</v>
          </cell>
        </row>
        <row r="89">
          <cell r="G89">
            <v>4</v>
          </cell>
        </row>
        <row r="125">
          <cell r="G125">
            <v>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4</v>
          </cell>
          <cell r="T16">
            <v>0</v>
          </cell>
          <cell r="U16">
            <v>2</v>
          </cell>
          <cell r="W16">
            <v>8</v>
          </cell>
          <cell r="Y16">
            <v>0</v>
          </cell>
          <cell r="AA16">
            <v>5</v>
          </cell>
        </row>
        <row r="18">
          <cell r="F18" t="str">
            <v>Devy Juniarti Iskandar</v>
          </cell>
        </row>
        <row r="20">
          <cell r="F20" t="str">
            <v>Jakarta</v>
          </cell>
        </row>
        <row r="22">
          <cell r="F22">
            <v>26843</v>
          </cell>
        </row>
        <row r="23">
          <cell r="F23" t="str">
            <v>Penyakit Dalam</v>
          </cell>
        </row>
        <row r="25">
          <cell r="F25">
            <v>44375</v>
          </cell>
        </row>
        <row r="27">
          <cell r="F27" t="str">
            <v>Puri Depok Mas Blof F No 2 RT 05 RW 20</v>
          </cell>
        </row>
        <row r="30">
          <cell r="F30" t="str">
            <v>Pancoran Mas</v>
          </cell>
        </row>
        <row r="31">
          <cell r="F31" t="str">
            <v xml:space="preserve">Pancoran Mas 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16436</v>
          </cell>
        </row>
        <row r="43">
          <cell r="F43" t="str">
            <v>081387212232</v>
          </cell>
        </row>
        <row r="45">
          <cell r="F45" t="str">
            <v>devyjuniart73@gmail.com</v>
          </cell>
        </row>
      </sheetData>
      <sheetData sheetId="2">
        <row r="38">
          <cell r="I38">
            <v>0</v>
          </cell>
        </row>
        <row r="81">
          <cell r="H81">
            <v>4</v>
          </cell>
        </row>
        <row r="123">
          <cell r="H123">
            <v>2</v>
          </cell>
        </row>
        <row r="180">
          <cell r="I180">
            <v>0</v>
          </cell>
        </row>
        <row r="197">
          <cell r="G197">
            <v>15</v>
          </cell>
        </row>
        <row r="227">
          <cell r="G227">
            <v>15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41">
          <cell r="H41">
            <v>54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8</v>
          </cell>
        </row>
        <row r="89">
          <cell r="G89">
            <v>4</v>
          </cell>
        </row>
        <row r="125">
          <cell r="G125">
            <v>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4</v>
          </cell>
          <cell r="T16">
            <v>0</v>
          </cell>
          <cell r="U16">
            <v>2</v>
          </cell>
          <cell r="W16">
            <v>8</v>
          </cell>
          <cell r="Y16">
            <v>0</v>
          </cell>
          <cell r="AA16">
            <v>5</v>
          </cell>
        </row>
        <row r="18">
          <cell r="F18" t="str">
            <v>Devy Juniarti Iskandar</v>
          </cell>
        </row>
        <row r="20">
          <cell r="F20" t="str">
            <v>Jakarta</v>
          </cell>
        </row>
        <row r="22">
          <cell r="F22">
            <v>26843</v>
          </cell>
        </row>
        <row r="23">
          <cell r="F23" t="str">
            <v>Penyakit Dalam</v>
          </cell>
        </row>
        <row r="25">
          <cell r="F25">
            <v>44375</v>
          </cell>
        </row>
        <row r="27">
          <cell r="F27" t="str">
            <v>Puri Depok Mas Blof F No 2 RT 05 RW 20</v>
          </cell>
        </row>
        <row r="30">
          <cell r="F30" t="str">
            <v>Pancoran Mas</v>
          </cell>
        </row>
        <row r="31">
          <cell r="F31" t="str">
            <v xml:space="preserve">Pancoran Mas 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16436</v>
          </cell>
        </row>
        <row r="43">
          <cell r="F43" t="str">
            <v>081387212232</v>
          </cell>
        </row>
        <row r="45">
          <cell r="F45" t="str">
            <v>devyjuniart73@gmail.com</v>
          </cell>
        </row>
      </sheetData>
      <sheetData sheetId="2">
        <row r="38">
          <cell r="I38">
            <v>0</v>
          </cell>
        </row>
        <row r="81">
          <cell r="H81">
            <v>0</v>
          </cell>
        </row>
        <row r="124">
          <cell r="H124">
            <v>3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15</v>
          </cell>
        </row>
        <row r="244">
          <cell r="G244">
            <v>15</v>
          </cell>
        </row>
        <row r="261">
          <cell r="H261">
            <v>0</v>
          </cell>
        </row>
      </sheetData>
      <sheetData sheetId="3">
        <row r="41">
          <cell r="H41">
            <v>93</v>
          </cell>
        </row>
        <row r="106">
          <cell r="G106">
            <v>0</v>
          </cell>
        </row>
        <row r="142">
          <cell r="G14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1</v>
          </cell>
          <cell r="O16">
            <v>0</v>
          </cell>
          <cell r="P16">
            <v>0</v>
          </cell>
          <cell r="Q16">
            <v>2</v>
          </cell>
          <cell r="R16">
            <v>4</v>
          </cell>
          <cell r="T16">
            <v>0</v>
          </cell>
          <cell r="U16">
            <v>2</v>
          </cell>
          <cell r="W16">
            <v>8</v>
          </cell>
          <cell r="Y16">
            <v>0</v>
          </cell>
          <cell r="AA16">
            <v>5</v>
          </cell>
        </row>
        <row r="18">
          <cell r="F18" t="str">
            <v>Devy Juniarti Iskandar</v>
          </cell>
        </row>
        <row r="20">
          <cell r="F20" t="str">
            <v>Jakarta</v>
          </cell>
        </row>
        <row r="22">
          <cell r="F22">
            <v>26843</v>
          </cell>
        </row>
        <row r="23">
          <cell r="F23" t="str">
            <v>Penyakit Dalam</v>
          </cell>
        </row>
        <row r="25">
          <cell r="F25">
            <v>44375</v>
          </cell>
        </row>
        <row r="27">
          <cell r="F27" t="str">
            <v>Puri Depok Mas Blof F No 2 RT 05 RW 20</v>
          </cell>
        </row>
        <row r="30">
          <cell r="F30" t="str">
            <v>Pancoran Mas</v>
          </cell>
        </row>
        <row r="31">
          <cell r="F31" t="str">
            <v xml:space="preserve">Pancoran Mas </v>
          </cell>
        </row>
        <row r="33">
          <cell r="F33" t="str">
            <v>Depok</v>
          </cell>
        </row>
        <row r="35">
          <cell r="F35" t="str">
            <v>Jawa Barat</v>
          </cell>
        </row>
        <row r="37">
          <cell r="F37">
            <v>16436</v>
          </cell>
        </row>
        <row r="43">
          <cell r="F43" t="str">
            <v>081387212232</v>
          </cell>
        </row>
        <row r="45">
          <cell r="F45" t="str">
            <v>devyjuniart73@gmail.com</v>
          </cell>
        </row>
      </sheetData>
      <sheetData sheetId="2">
        <row r="38">
          <cell r="I38">
            <v>0</v>
          </cell>
        </row>
        <row r="81">
          <cell r="H81">
            <v>8</v>
          </cell>
        </row>
        <row r="124">
          <cell r="H124">
            <v>4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15</v>
          </cell>
        </row>
        <row r="244">
          <cell r="G244">
            <v>15</v>
          </cell>
        </row>
        <row r="261">
          <cell r="H261">
            <v>0</v>
          </cell>
        </row>
      </sheetData>
      <sheetData sheetId="3">
        <row r="40">
          <cell r="H40">
            <v>75</v>
          </cell>
        </row>
        <row r="105">
          <cell r="G105">
            <v>0</v>
          </cell>
        </row>
        <row r="141">
          <cell r="G141">
            <v>0</v>
          </cell>
        </row>
      </sheetData>
      <sheetData sheetId="4">
        <row r="26">
          <cell r="I26">
            <v>5</v>
          </cell>
        </row>
        <row r="54">
          <cell r="H54">
            <v>2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7248-0655-4C1C-AF46-FE11540BF4AB}">
  <sheetPr>
    <tabColor theme="1"/>
  </sheetPr>
  <dimension ref="B2:AH158"/>
  <sheetViews>
    <sheetView showGridLines="0" tabSelected="1" topLeftCell="A43" zoomScale="75" zoomScaleNormal="75" workbookViewId="0">
      <selection activeCell="AL58" sqref="AL58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'[5]Form P2KB 01'!V7:X8</f>
        <v>2</v>
      </c>
      <c r="W7" s="13"/>
      <c r="X7" s="34"/>
      <c r="Y7" s="35">
        <f>'[5]Form P2KB 01'!Y7:AA8</f>
        <v>0</v>
      </c>
      <c r="Z7" s="36"/>
      <c r="AA7" s="37"/>
      <c r="AB7" s="35">
        <f>'[5]Form P2KB 01'!AB7:AD8</f>
        <v>1</v>
      </c>
      <c r="AC7" s="36"/>
      <c r="AD7" s="37"/>
      <c r="AE7" s="35">
        <v>6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1</v>
      </c>
      <c r="Z10" s="54">
        <f>'[5]Form P2KB 01'!Z10</f>
        <v>6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1</v>
      </c>
      <c r="AG10" s="52">
        <f>'[5]Form P2KB 01'!AG10</f>
        <v>6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0</v>
      </c>
      <c r="L13" s="71">
        <f>'[5]Form P2KB 01'!L13</f>
        <v>0</v>
      </c>
      <c r="M13" s="71">
        <f>'[5]Form P2KB 01'!M13</f>
        <v>0</v>
      </c>
      <c r="N13" s="71">
        <f>'[5]Form P2KB 01'!N13</f>
        <v>0</v>
      </c>
      <c r="O13" s="71">
        <f>'[5]Form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'[5]Form P2KB 01'!F16</f>
        <v>1</v>
      </c>
      <c r="G16" s="70">
        <f>'[5]Form P2KB 01'!G16</f>
        <v>3</v>
      </c>
      <c r="H16" s="70">
        <f>'[5]Form P2KB 01'!H16</f>
        <v>4</v>
      </c>
      <c r="I16" s="85"/>
      <c r="J16" s="70">
        <f>'[5]Form P2KB 01'!J16</f>
        <v>2</v>
      </c>
      <c r="K16" s="70">
        <f>'[5]Form P2KB 01'!K16</f>
        <v>0</v>
      </c>
      <c r="L16" s="70">
        <f>'[5]Form P2KB 01'!L16</f>
        <v>1</v>
      </c>
      <c r="M16" s="70">
        <f>'[5]Form P2KB 01'!M16</f>
        <v>1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2</v>
      </c>
      <c r="R16" s="70">
        <f>'[5]Form P2KB 01'!R16</f>
        <v>4</v>
      </c>
      <c r="S16" s="85"/>
      <c r="T16" s="70">
        <f>'[5]Form P2KB 01'!T16</f>
        <v>0</v>
      </c>
      <c r="U16" s="86">
        <f>'[5]Form P2KB 01'!U16:V16</f>
        <v>2</v>
      </c>
      <c r="V16" s="87"/>
      <c r="W16" s="86">
        <f>'[5]Form P2KB 01'!W16:X16</f>
        <v>8</v>
      </c>
      <c r="X16" s="87"/>
      <c r="Y16" s="86">
        <f>'[5]Form P2KB 01'!Y16:Z16</f>
        <v>0</v>
      </c>
      <c r="Z16" s="87"/>
      <c r="AA16" s="86">
        <f>'[5]Form P2KB 01'!AA16:AB16</f>
        <v>5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'[5]Form P2KB 01'!F18:AG19</f>
        <v>Devy Juniarti Iskandar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'[5]Form P2KB 01'!F20:AH21</f>
        <v>Jakarta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'[5]Form P2KB 01'!F22:AH22</f>
        <v>26843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'[5]Form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'[5]Form P2KB 01'!F25:AH26</f>
        <v>44375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'[5]Form P2KB 01'!F27:AG29</f>
        <v>Puri Depok Mas Blof F No 2 RT 05 RW 20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'[5]Form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'[5]Form P2KB 01'!F31:AH32</f>
        <v xml:space="preserve">Pancoran Mas 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'[5]Form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'[5]Form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'[5]Form P2KB 01'!F37:AH38</f>
        <v>16436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>
        <f>'[5]Form P2KB 01'!F39:AH40</f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'[5]Form P2KB 01'!F43:AH44</f>
        <v>081387212232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'[5]Form P2KB 01'!F45:AH47</f>
        <v>devyjuniart73@gmail.com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[5]Profesional!I38+[5]Profesional!H81</f>
        <v>8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[5]Profesional!H124</f>
        <v>4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[5]Profesional!I181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[5]Profesional!G198+[5]Profesional!G228+[5]Profesional!G244+[5]Profesional!H261</f>
        <v>45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57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[5]Pembelajaran!H40</f>
        <v>75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[5]Pembelajaran!G105+[5]Pembelajaran!G141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75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'[5]Pengabdian Masy-Profesi'!I26</f>
        <v>5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'[5]Pengabdian Masy-Profesi'!H54</f>
        <v>2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'[5]Pengabdian Masy-Profesi'!G89</f>
        <v>4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'[5]Pengabdian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11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'[5]Publikasi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'[5]Publikasi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'[5]Publikasi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'[5]Publikasi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'[5]Publikasi '!F100+'[5]Publikasi '!F118+'[5]Publikasi '!F136+'[5]Publikasi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'[5]Pengembangan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'[5]Pengembangan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90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1"/>
      <c r="E98" s="184"/>
      <c r="F98" s="184"/>
      <c r="G98" s="262" t="s">
        <v>83</v>
      </c>
      <c r="H98" s="263" t="s">
        <v>84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35">
      <c r="B99" s="209"/>
      <c r="C99" s="208"/>
      <c r="D99" s="261"/>
      <c r="E99" s="184"/>
      <c r="F99" s="184"/>
      <c r="G99" s="265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3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3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0"/>
      <c r="H104" s="270"/>
      <c r="I104" s="270"/>
      <c r="J104" s="270"/>
      <c r="K104" s="270"/>
      <c r="N104" s="272"/>
    </row>
    <row r="105" spans="2:34" ht="20.25" customHeight="1" x14ac:dyDescent="0.35">
      <c r="G105" s="270"/>
      <c r="H105" s="270"/>
      <c r="I105" s="270"/>
      <c r="J105" s="270"/>
      <c r="K105" s="270"/>
      <c r="L105" s="272"/>
    </row>
    <row r="106" spans="2:34" ht="20.25" customHeight="1" x14ac:dyDescent="0.35">
      <c r="G106" s="270"/>
      <c r="H106" s="270"/>
      <c r="I106" s="270"/>
      <c r="J106" s="270"/>
      <c r="K106" s="270"/>
      <c r="L106" s="272"/>
    </row>
    <row r="107" spans="2:34" ht="20.25" customHeight="1" x14ac:dyDescent="0.35">
      <c r="G107" s="270"/>
      <c r="H107" s="270"/>
      <c r="I107" s="270"/>
      <c r="J107" s="270"/>
      <c r="K107" s="270"/>
      <c r="L107" s="272"/>
    </row>
    <row r="108" spans="2:34" ht="20.25" customHeight="1" x14ac:dyDescent="0.35">
      <c r="G108" s="270"/>
      <c r="H108" s="270"/>
      <c r="I108" s="270"/>
      <c r="J108" s="270"/>
      <c r="K108" s="270"/>
      <c r="N108" s="272"/>
    </row>
    <row r="109" spans="2:34" ht="20.25" customHeight="1" x14ac:dyDescent="0.35">
      <c r="G109" s="270"/>
      <c r="H109" s="270"/>
      <c r="I109" s="270"/>
      <c r="J109" s="270"/>
      <c r="K109" s="270"/>
      <c r="L109" s="272"/>
    </row>
    <row r="110" spans="2:34" ht="20.25" customHeight="1" x14ac:dyDescent="0.35">
      <c r="G110" s="270"/>
      <c r="H110" s="270"/>
      <c r="I110" s="270"/>
      <c r="J110" s="270"/>
      <c r="K110" s="270"/>
      <c r="N110" s="272"/>
    </row>
    <row r="111" spans="2:34" ht="6" customHeight="1" x14ac:dyDescent="0.35"/>
    <row r="123" spans="2:34" ht="6" customHeight="1" x14ac:dyDescent="0.35"/>
    <row r="124" spans="2:34" ht="20.25" customHeight="1" x14ac:dyDescent="0.3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3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3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3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3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3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3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3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3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35">
      <c r="B133" s="270"/>
      <c r="C133" s="270"/>
      <c r="D133" s="270"/>
      <c r="E133" s="270"/>
      <c r="F133" s="270"/>
      <c r="G133" s="270"/>
    </row>
    <row r="134" spans="2:9" ht="20.25" customHeight="1" x14ac:dyDescent="0.3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35">
      <c r="I135" s="276"/>
    </row>
    <row r="136" spans="2:9" ht="20.25" customHeight="1" x14ac:dyDescent="0.35">
      <c r="B136" s="270"/>
      <c r="C136" s="270"/>
      <c r="D136" s="270"/>
      <c r="E136" s="270"/>
      <c r="F136" s="270"/>
      <c r="I136" s="276"/>
    </row>
    <row r="137" spans="2:9" ht="12" customHeight="1" x14ac:dyDescent="0.35">
      <c r="B137" s="270"/>
      <c r="C137" s="270"/>
      <c r="D137" s="270"/>
      <c r="E137" s="270"/>
      <c r="F137" s="270"/>
      <c r="I137" s="276"/>
    </row>
    <row r="138" spans="2:9" ht="20.25" customHeight="1" x14ac:dyDescent="0.35">
      <c r="B138" s="270"/>
      <c r="C138" s="270"/>
      <c r="D138" s="270"/>
      <c r="E138" s="270"/>
      <c r="F138" s="270"/>
      <c r="I138" s="276"/>
    </row>
    <row r="139" spans="2:9" ht="12" customHeight="1" x14ac:dyDescent="0.35">
      <c r="B139" s="270"/>
      <c r="C139" s="270"/>
      <c r="D139" s="270"/>
      <c r="E139" s="270"/>
      <c r="F139" s="270"/>
      <c r="I139" s="276"/>
    </row>
    <row r="140" spans="2:9" ht="20.25" customHeight="1" x14ac:dyDescent="0.35">
      <c r="B140" s="270"/>
      <c r="C140" s="270"/>
      <c r="D140" s="270"/>
      <c r="E140" s="270"/>
      <c r="F140" s="270"/>
      <c r="I140" s="27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0"/>
      <c r="C145" s="270"/>
      <c r="D145" s="270"/>
      <c r="E145" s="270"/>
      <c r="F145" s="270"/>
      <c r="I145" s="276"/>
    </row>
    <row r="146" spans="2:34" ht="6" customHeight="1" x14ac:dyDescent="0.35"/>
    <row r="147" spans="2:34" ht="6" customHeight="1" x14ac:dyDescent="0.35"/>
    <row r="148" spans="2:34" x14ac:dyDescent="0.35">
      <c r="B148" s="277"/>
      <c r="C148" s="270"/>
      <c r="I148" s="27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0"/>
    </row>
    <row r="152" spans="2:34" ht="6" customHeight="1" x14ac:dyDescent="0.35"/>
    <row r="154" spans="2:34" ht="20.25" customHeight="1" x14ac:dyDescent="0.3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3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3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3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3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65DA-849D-4B0F-B892-8DF1E9EDB0E4}">
  <sheetPr>
    <tabColor theme="1"/>
  </sheetPr>
  <dimension ref="B2:AH158"/>
  <sheetViews>
    <sheetView showGridLines="0" topLeftCell="E74" zoomScale="87" zoomScaleNormal="75" workbookViewId="0">
      <selection activeCell="AL85" sqref="AL8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'[4]Form P2KB 01'!V7:X8</f>
        <v>2</v>
      </c>
      <c r="W7" s="13"/>
      <c r="X7" s="34"/>
      <c r="Y7" s="35">
        <f>'[4]Form P2KB 01'!Y7:AA8</f>
        <v>0</v>
      </c>
      <c r="Z7" s="36"/>
      <c r="AA7" s="37"/>
      <c r="AB7" s="35">
        <f>'[4]Form P2KB 01'!AB7:AD8</f>
        <v>1</v>
      </c>
      <c r="AC7" s="36"/>
      <c r="AD7" s="37"/>
      <c r="AE7" s="35">
        <f>'[4]Form P2KB 01'!AE7:AG8</f>
        <v>7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f>'[4]Form P2KB 01'!Z10</f>
        <v>7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1</v>
      </c>
      <c r="AG10" s="52">
        <f>'[4]Form P2KB 01'!AG10</f>
        <v>7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0</v>
      </c>
      <c r="L13" s="71">
        <f>'[4]Form P2KB 01'!L13</f>
        <v>0</v>
      </c>
      <c r="M13" s="71">
        <f>'[4]Form P2KB 01'!M13</f>
        <v>0</v>
      </c>
      <c r="N13" s="71">
        <f>'[4]Form P2KB 01'!N13</f>
        <v>0</v>
      </c>
      <c r="O13" s="71">
        <f>'[4]Form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'[4]Form P2KB 01'!F16</f>
        <v>1</v>
      </c>
      <c r="G16" s="70">
        <f>'[4]Form P2KB 01'!G16</f>
        <v>3</v>
      </c>
      <c r="H16" s="70">
        <f>'[4]Form P2KB 01'!H16</f>
        <v>4</v>
      </c>
      <c r="I16" s="85"/>
      <c r="J16" s="70">
        <f>'[4]Form P2KB 01'!J16</f>
        <v>2</v>
      </c>
      <c r="K16" s="70">
        <f>'[4]Form P2KB 01'!K16</f>
        <v>0</v>
      </c>
      <c r="L16" s="70">
        <f>'[4]Form P2KB 01'!L16</f>
        <v>1</v>
      </c>
      <c r="M16" s="70">
        <f>'[4]Form P2KB 01'!M16</f>
        <v>1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2</v>
      </c>
      <c r="R16" s="70">
        <f>'[4]Form P2KB 01'!R16</f>
        <v>4</v>
      </c>
      <c r="S16" s="85"/>
      <c r="T16" s="70">
        <f>'[4]Form P2KB 01'!T16</f>
        <v>0</v>
      </c>
      <c r="U16" s="86">
        <f>'[4]Form P2KB 01'!U16:V16</f>
        <v>2</v>
      </c>
      <c r="V16" s="87"/>
      <c r="W16" s="86">
        <f>'[4]Form P2KB 01'!W16:X16</f>
        <v>8</v>
      </c>
      <c r="X16" s="87"/>
      <c r="Y16" s="86">
        <f>'[4]Form P2KB 01'!Y16:Z16</f>
        <v>0</v>
      </c>
      <c r="Z16" s="87"/>
      <c r="AA16" s="86">
        <f>'[4]Form P2KB 01'!AA16:AB16</f>
        <v>5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'[4]Form P2KB 01'!F18:AG19</f>
        <v>Devy Juniarti Iskandar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'[4]Form P2KB 01'!F20:AH21</f>
        <v>Jakarta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'[4]Form P2KB 01'!F22:AH22</f>
        <v>26843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'[4]Form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'[4]Form P2KB 01'!F25:AH26</f>
        <v>44375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'[4]Form P2KB 01'!F27:AG29</f>
        <v>Puri Depok Mas Blof F No 2 RT 05 RW 20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'[4]Form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'[4]Form P2KB 01'!F31:AH32</f>
        <v xml:space="preserve">Pancoran Mas 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'[4]Form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'[4]Form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'[4]Form P2KB 01'!F37:AH38</f>
        <v>16436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>
        <f>'[4]Form P2KB 01'!F39:AH40</f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'[4]Form P2KB 01'!F43:AH44</f>
        <v>081387212232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'[4]Form P2KB 01'!F45:AH47</f>
        <v>devyjuniart73@gmail.com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[4]Profesional!I38+[4]Profesional!H81</f>
        <v>0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[4]Profesional!H124</f>
        <v>3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[4]Profesional!I181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[4]Profesional!G198+[4]Profesional!G228+[4]Profesional!G244+[4]Profesional!H261</f>
        <v>45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48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[4]Pembelajaran!H41</f>
        <v>93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[4]Pembelajaran!G106+[4]Pembelajaran!G142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93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'[4]Pengabdian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'[4]Pengabdian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'[4]Pengabdian Masy-Profesi'!G89</f>
        <v>4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'[4]Pengabdian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4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'[4]Publikasi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'[4]Publikasi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'[4]Publikasi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'[4]Publikasi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'[4]Publikasi '!F100+'[4]Publikasi '!F118+'[4]Publikasi '!F136+'[4]Publikasi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'[4]Pengembangan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'[4]Pengembangan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89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1"/>
      <c r="E98" s="184"/>
      <c r="F98" s="184"/>
      <c r="G98" s="262" t="s">
        <v>83</v>
      </c>
      <c r="H98" s="263" t="s">
        <v>84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35">
      <c r="B99" s="209"/>
      <c r="C99" s="208"/>
      <c r="D99" s="261"/>
      <c r="E99" s="184"/>
      <c r="F99" s="184"/>
      <c r="G99" s="265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3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3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0"/>
      <c r="H104" s="270"/>
      <c r="I104" s="270"/>
      <c r="J104" s="270"/>
      <c r="K104" s="270"/>
      <c r="N104" s="272"/>
    </row>
    <row r="105" spans="2:34" ht="20.25" customHeight="1" x14ac:dyDescent="0.35">
      <c r="G105" s="270"/>
      <c r="H105" s="270"/>
      <c r="I105" s="270"/>
      <c r="J105" s="270"/>
      <c r="K105" s="270"/>
      <c r="L105" s="272"/>
    </row>
    <row r="106" spans="2:34" ht="20.25" customHeight="1" x14ac:dyDescent="0.35">
      <c r="G106" s="270"/>
      <c r="H106" s="270"/>
      <c r="I106" s="270"/>
      <c r="J106" s="270"/>
      <c r="K106" s="270"/>
      <c r="L106" s="272"/>
    </row>
    <row r="107" spans="2:34" ht="20.25" customHeight="1" x14ac:dyDescent="0.35">
      <c r="G107" s="270"/>
      <c r="H107" s="270"/>
      <c r="I107" s="270"/>
      <c r="J107" s="270"/>
      <c r="K107" s="270"/>
      <c r="L107" s="272"/>
    </row>
    <row r="108" spans="2:34" ht="20.25" customHeight="1" x14ac:dyDescent="0.35">
      <c r="G108" s="270"/>
      <c r="H108" s="270"/>
      <c r="I108" s="270"/>
      <c r="J108" s="270"/>
      <c r="K108" s="270"/>
      <c r="N108" s="272"/>
    </row>
    <row r="109" spans="2:34" ht="20.25" customHeight="1" x14ac:dyDescent="0.35">
      <c r="G109" s="270"/>
      <c r="H109" s="270"/>
      <c r="I109" s="270"/>
      <c r="J109" s="270"/>
      <c r="K109" s="270"/>
      <c r="L109" s="272"/>
    </row>
    <row r="110" spans="2:34" ht="20.25" customHeight="1" x14ac:dyDescent="0.35">
      <c r="G110" s="270"/>
      <c r="H110" s="270"/>
      <c r="I110" s="270"/>
      <c r="J110" s="270"/>
      <c r="K110" s="270"/>
      <c r="N110" s="272"/>
    </row>
    <row r="111" spans="2:34" ht="6" customHeight="1" x14ac:dyDescent="0.35"/>
    <row r="123" spans="2:34" ht="6" customHeight="1" x14ac:dyDescent="0.35"/>
    <row r="124" spans="2:34" ht="20.25" customHeight="1" x14ac:dyDescent="0.3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3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3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3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3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3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3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3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3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35">
      <c r="B133" s="270"/>
      <c r="C133" s="270"/>
      <c r="D133" s="270"/>
      <c r="E133" s="270"/>
      <c r="F133" s="270"/>
      <c r="G133" s="270"/>
    </row>
    <row r="134" spans="2:9" ht="20.25" customHeight="1" x14ac:dyDescent="0.3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35">
      <c r="I135" s="276"/>
    </row>
    <row r="136" spans="2:9" ht="20.25" customHeight="1" x14ac:dyDescent="0.35">
      <c r="B136" s="270"/>
      <c r="C136" s="270"/>
      <c r="D136" s="270"/>
      <c r="E136" s="270"/>
      <c r="F136" s="270"/>
      <c r="I136" s="276"/>
    </row>
    <row r="137" spans="2:9" ht="12" customHeight="1" x14ac:dyDescent="0.35">
      <c r="B137" s="270"/>
      <c r="C137" s="270"/>
      <c r="D137" s="270"/>
      <c r="E137" s="270"/>
      <c r="F137" s="270"/>
      <c r="I137" s="276"/>
    </row>
    <row r="138" spans="2:9" ht="20.25" customHeight="1" x14ac:dyDescent="0.35">
      <c r="B138" s="270"/>
      <c r="C138" s="270"/>
      <c r="D138" s="270"/>
      <c r="E138" s="270"/>
      <c r="F138" s="270"/>
      <c r="I138" s="276"/>
    </row>
    <row r="139" spans="2:9" ht="12" customHeight="1" x14ac:dyDescent="0.35">
      <c r="B139" s="270"/>
      <c r="C139" s="270"/>
      <c r="D139" s="270"/>
      <c r="E139" s="270"/>
      <c r="F139" s="270"/>
      <c r="I139" s="276"/>
    </row>
    <row r="140" spans="2:9" ht="20.25" customHeight="1" x14ac:dyDescent="0.35">
      <c r="B140" s="270"/>
      <c r="C140" s="270"/>
      <c r="D140" s="270"/>
      <c r="E140" s="270"/>
      <c r="F140" s="270"/>
      <c r="I140" s="27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0"/>
      <c r="C145" s="270"/>
      <c r="D145" s="270"/>
      <c r="E145" s="270"/>
      <c r="F145" s="270"/>
      <c r="I145" s="276"/>
    </row>
    <row r="146" spans="2:34" ht="6" customHeight="1" x14ac:dyDescent="0.35"/>
    <row r="147" spans="2:34" ht="6" customHeight="1" x14ac:dyDescent="0.35"/>
    <row r="148" spans="2:34" x14ac:dyDescent="0.35">
      <c r="B148" s="277"/>
      <c r="C148" s="270"/>
      <c r="I148" s="27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0"/>
    </row>
    <row r="152" spans="2:34" ht="6" customHeight="1" x14ac:dyDescent="0.35"/>
    <row r="154" spans="2:34" ht="20.25" customHeight="1" x14ac:dyDescent="0.3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3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3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3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3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68F9-65F0-4E14-B1E1-251163B96089}">
  <sheetPr>
    <tabColor theme="1"/>
  </sheetPr>
  <dimension ref="B2:AH158"/>
  <sheetViews>
    <sheetView showGridLines="0" topLeftCell="A50" zoomScale="87" zoomScaleNormal="75" workbookViewId="0">
      <selection activeCell="AL64" sqref="AL64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'[3]Form P2KB 01'!V7:X8</f>
        <v>2</v>
      </c>
      <c r="W7" s="13"/>
      <c r="X7" s="34"/>
      <c r="Y7" s="35">
        <f>'[3]Form P2KB 01'!Y7:AA8</f>
        <v>0</v>
      </c>
      <c r="Z7" s="36"/>
      <c r="AA7" s="37"/>
      <c r="AB7" s="35">
        <f>'[3]Form P2KB 01'!AB7:AD8</f>
        <v>1</v>
      </c>
      <c r="AC7" s="36"/>
      <c r="AD7" s="37"/>
      <c r="AE7" s="35">
        <f>'[3]Form P2KB 01'!AE7:AG8</f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f>'[3]Form P2KB 01'!Z10</f>
        <v>8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1</v>
      </c>
      <c r="AG10" s="52">
        <f>'[3]Form P2KB 01'!AG10</f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0</v>
      </c>
      <c r="L13" s="71">
        <f>'[3]Form P2KB 01'!L13</f>
        <v>0</v>
      </c>
      <c r="M13" s="71">
        <f>'[3]Form P2KB 01'!M13</f>
        <v>0</v>
      </c>
      <c r="N13" s="71">
        <f>'[3]Form P2KB 01'!N13</f>
        <v>0</v>
      </c>
      <c r="O13" s="71">
        <f>'[3]Form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'[3]Form P2KB 01'!F16</f>
        <v>1</v>
      </c>
      <c r="G16" s="70">
        <f>'[3]Form P2KB 01'!G16</f>
        <v>3</v>
      </c>
      <c r="H16" s="70">
        <f>'[3]Form P2KB 01'!H16</f>
        <v>4</v>
      </c>
      <c r="I16" s="85"/>
      <c r="J16" s="70">
        <f>'[3]Form P2KB 01'!J16</f>
        <v>2</v>
      </c>
      <c r="K16" s="70">
        <f>'[3]Form P2KB 01'!K16</f>
        <v>0</v>
      </c>
      <c r="L16" s="70">
        <f>'[3]Form P2KB 01'!L16</f>
        <v>1</v>
      </c>
      <c r="M16" s="70">
        <f>'[3]Form P2KB 01'!M16</f>
        <v>1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2</v>
      </c>
      <c r="R16" s="70">
        <f>'[3]Form P2KB 01'!R16</f>
        <v>4</v>
      </c>
      <c r="S16" s="85"/>
      <c r="T16" s="70">
        <f>'[3]Form P2KB 01'!T16</f>
        <v>0</v>
      </c>
      <c r="U16" s="86">
        <f>'[3]Form P2KB 01'!U16:V16</f>
        <v>2</v>
      </c>
      <c r="V16" s="87"/>
      <c r="W16" s="86">
        <f>'[3]Form P2KB 01'!W16:X16</f>
        <v>8</v>
      </c>
      <c r="X16" s="87"/>
      <c r="Y16" s="86">
        <f>'[3]Form P2KB 01'!Y16:Z16</f>
        <v>0</v>
      </c>
      <c r="Z16" s="87"/>
      <c r="AA16" s="86">
        <f>'[3]Form P2KB 01'!AA16:AB16</f>
        <v>5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'[3]Form P2KB 01'!F18:AG19</f>
        <v>Devy Juniarti Iskandar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'[3]Form P2KB 01'!F20:AH21</f>
        <v>Jakarta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'[3]Form P2KB 01'!F22:AH22</f>
        <v>26843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'[3]Form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'[3]Form P2KB 01'!F25:AH26</f>
        <v>44375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'[3]Form P2KB 01'!F27:AG29</f>
        <v>Puri Depok Mas Blof F No 2 RT 05 RW 20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'[3]Form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'[3]Form P2KB 01'!F31:AH32</f>
        <v xml:space="preserve">Pancoran Mas 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'[3]Form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'[3]Form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'[3]Form P2KB 01'!F37:AH38</f>
        <v>16436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>
        <f>'[3]Form P2KB 01'!F39:AH40</f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'[3]Form P2KB 01'!F43:AH44</f>
        <v>081387212232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'[3]Form P2KB 01'!F45:AH47</f>
        <v>devyjuniart73@gmail.com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[3]Profesional!I38+[3]Profesional!H81</f>
        <v>4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[3]Profesional!H123</f>
        <v>2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[3]Profesional!I180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[3]Profesional!G197+[3]Profesional!G227+[3]Profesional!G243+[3]Profesional!H260</f>
        <v>45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51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[3]Pembelajaran!H41</f>
        <v>54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[3]Pembelajaran!G106+[3]Pembelajaran!G142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54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'[3]Pengabdian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'[3]Pengabdian Masy-Profesi'!H54</f>
        <v>8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'[3]Pengabdian Masy-Profesi'!G89</f>
        <v>4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'[3]Pengabdian Masy-Profesi'!G125</f>
        <v>2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14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'[3]Publikasi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'[3]Publikasi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'[3]Publikasi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'[3]Publikasi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'[3]Publikasi '!F100+'[3]Publikasi '!F118+'[3]Publikasi '!F136+'[3]Publikasi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'[3]Pengembangan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'[3]Pengembangan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88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1"/>
      <c r="E98" s="184"/>
      <c r="F98" s="184"/>
      <c r="G98" s="262" t="s">
        <v>83</v>
      </c>
      <c r="H98" s="263" t="s">
        <v>84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35">
      <c r="B99" s="209"/>
      <c r="C99" s="208"/>
      <c r="D99" s="261"/>
      <c r="E99" s="184"/>
      <c r="F99" s="184"/>
      <c r="G99" s="265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3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3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0"/>
      <c r="H104" s="270"/>
      <c r="I104" s="270"/>
      <c r="J104" s="270"/>
      <c r="K104" s="270"/>
      <c r="N104" s="272"/>
    </row>
    <row r="105" spans="2:34" ht="20.25" customHeight="1" x14ac:dyDescent="0.35">
      <c r="G105" s="270"/>
      <c r="H105" s="270"/>
      <c r="I105" s="270"/>
      <c r="J105" s="270"/>
      <c r="K105" s="270"/>
      <c r="L105" s="272"/>
    </row>
    <row r="106" spans="2:34" ht="20.25" customHeight="1" x14ac:dyDescent="0.35">
      <c r="G106" s="270"/>
      <c r="H106" s="270"/>
      <c r="I106" s="270"/>
      <c r="J106" s="270"/>
      <c r="K106" s="270"/>
      <c r="L106" s="272"/>
    </row>
    <row r="107" spans="2:34" ht="20.25" customHeight="1" x14ac:dyDescent="0.35">
      <c r="G107" s="270"/>
      <c r="H107" s="270"/>
      <c r="I107" s="270"/>
      <c r="J107" s="270"/>
      <c r="K107" s="270"/>
      <c r="L107" s="272"/>
    </row>
    <row r="108" spans="2:34" ht="20.25" customHeight="1" x14ac:dyDescent="0.35">
      <c r="G108" s="270"/>
      <c r="H108" s="270"/>
      <c r="I108" s="270"/>
      <c r="J108" s="270"/>
      <c r="K108" s="270"/>
      <c r="N108" s="272"/>
    </row>
    <row r="109" spans="2:34" ht="20.25" customHeight="1" x14ac:dyDescent="0.35">
      <c r="G109" s="270"/>
      <c r="H109" s="270"/>
      <c r="I109" s="270"/>
      <c r="J109" s="270"/>
      <c r="K109" s="270"/>
      <c r="L109" s="272"/>
    </row>
    <row r="110" spans="2:34" ht="20.25" customHeight="1" x14ac:dyDescent="0.35">
      <c r="G110" s="270"/>
      <c r="H110" s="270"/>
      <c r="I110" s="270"/>
      <c r="J110" s="270"/>
      <c r="K110" s="270"/>
      <c r="N110" s="272"/>
    </row>
    <row r="111" spans="2:34" ht="6" customHeight="1" x14ac:dyDescent="0.35"/>
    <row r="123" spans="2:34" ht="6" customHeight="1" x14ac:dyDescent="0.35"/>
    <row r="124" spans="2:34" ht="20.25" customHeight="1" x14ac:dyDescent="0.3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3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3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3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3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3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3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3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3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35">
      <c r="B133" s="270"/>
      <c r="C133" s="270"/>
      <c r="D133" s="270"/>
      <c r="E133" s="270"/>
      <c r="F133" s="270"/>
      <c r="G133" s="270"/>
    </row>
    <row r="134" spans="2:9" ht="20.25" customHeight="1" x14ac:dyDescent="0.3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35">
      <c r="I135" s="276"/>
    </row>
    <row r="136" spans="2:9" ht="20.25" customHeight="1" x14ac:dyDescent="0.35">
      <c r="B136" s="270"/>
      <c r="C136" s="270"/>
      <c r="D136" s="270"/>
      <c r="E136" s="270"/>
      <c r="F136" s="270"/>
      <c r="I136" s="276"/>
    </row>
    <row r="137" spans="2:9" ht="12" customHeight="1" x14ac:dyDescent="0.35">
      <c r="B137" s="270"/>
      <c r="C137" s="270"/>
      <c r="D137" s="270"/>
      <c r="E137" s="270"/>
      <c r="F137" s="270"/>
      <c r="I137" s="276"/>
    </row>
    <row r="138" spans="2:9" ht="20.25" customHeight="1" x14ac:dyDescent="0.35">
      <c r="B138" s="270"/>
      <c r="C138" s="270"/>
      <c r="D138" s="270"/>
      <c r="E138" s="270"/>
      <c r="F138" s="270"/>
      <c r="I138" s="276"/>
    </row>
    <row r="139" spans="2:9" ht="12" customHeight="1" x14ac:dyDescent="0.35">
      <c r="B139" s="270"/>
      <c r="C139" s="270"/>
      <c r="D139" s="270"/>
      <c r="E139" s="270"/>
      <c r="F139" s="270"/>
      <c r="I139" s="276"/>
    </row>
    <row r="140" spans="2:9" ht="20.25" customHeight="1" x14ac:dyDescent="0.35">
      <c r="B140" s="270"/>
      <c r="C140" s="270"/>
      <c r="D140" s="270"/>
      <c r="E140" s="270"/>
      <c r="F140" s="270"/>
      <c r="I140" s="27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0"/>
      <c r="C145" s="270"/>
      <c r="D145" s="270"/>
      <c r="E145" s="270"/>
      <c r="F145" s="270"/>
      <c r="I145" s="276"/>
    </row>
    <row r="146" spans="2:34" ht="6" customHeight="1" x14ac:dyDescent="0.35"/>
    <row r="147" spans="2:34" ht="6" customHeight="1" x14ac:dyDescent="0.35"/>
    <row r="148" spans="2:34" x14ac:dyDescent="0.35">
      <c r="B148" s="277"/>
      <c r="C148" s="270"/>
      <c r="I148" s="27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0"/>
    </row>
    <row r="152" spans="2:34" ht="6" customHeight="1" x14ac:dyDescent="0.35"/>
    <row r="154" spans="2:34" ht="20.25" customHeight="1" x14ac:dyDescent="0.3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3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3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3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3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A991-047B-4F81-A9D4-FCE3D94249C0}">
  <sheetPr>
    <tabColor theme="1"/>
  </sheetPr>
  <dimension ref="B2:AH158"/>
  <sheetViews>
    <sheetView showGridLines="0" topLeftCell="A67" zoomScale="80" zoomScaleNormal="80" workbookViewId="0">
      <selection activeCell="AO28" sqref="AO28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'[2]Form P2KB 01'!V7:X8</f>
        <v>2</v>
      </c>
      <c r="W7" s="13"/>
      <c r="X7" s="34"/>
      <c r="Y7" s="35">
        <f>'[2]Form P2KB 01'!Y7:AA8</f>
        <v>0</v>
      </c>
      <c r="Z7" s="36"/>
      <c r="AA7" s="37"/>
      <c r="AB7" s="35">
        <f>'[2]Form P2KB 01'!AB7:AD8</f>
        <v>1</v>
      </c>
      <c r="AC7" s="36"/>
      <c r="AD7" s="37"/>
      <c r="AE7" s="35">
        <f>'[2]Form P2KB 01'!AE7:AG8</f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f>'[2]Form P2KB 01'!Z10</f>
        <v>9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f>'[2]Form P2KB 01'!AG10</f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0</v>
      </c>
      <c r="L13" s="71">
        <f>'[2]Form P2KB 01'!L13</f>
        <v>0</v>
      </c>
      <c r="M13" s="71">
        <f>'[2]Form P2KB 01'!M13</f>
        <v>0</v>
      </c>
      <c r="N13" s="71">
        <f>'[2]Form P2KB 01'!N13</f>
        <v>0</v>
      </c>
      <c r="O13" s="71">
        <f>'[2]Form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'[2]Form P2KB 01'!F16</f>
        <v>1</v>
      </c>
      <c r="G16" s="70">
        <f>'[2]Form P2KB 01'!G16</f>
        <v>3</v>
      </c>
      <c r="H16" s="70">
        <f>'[2]Form P2KB 01'!H16</f>
        <v>4</v>
      </c>
      <c r="I16" s="85"/>
      <c r="J16" s="70">
        <f>'[2]Form P2KB 01'!J16</f>
        <v>2</v>
      </c>
      <c r="K16" s="70">
        <f>'[2]Form P2KB 01'!K16</f>
        <v>0</v>
      </c>
      <c r="L16" s="70">
        <f>'[2]Form P2KB 01'!L16</f>
        <v>1</v>
      </c>
      <c r="M16" s="70">
        <f>'[2]Form P2KB 01'!M16</f>
        <v>1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2</v>
      </c>
      <c r="R16" s="70">
        <f>'[2]Form P2KB 01'!R16</f>
        <v>4</v>
      </c>
      <c r="S16" s="85"/>
      <c r="T16" s="70">
        <f>'[2]Form P2KB 01'!T16</f>
        <v>0</v>
      </c>
      <c r="U16" s="86">
        <f>'[2]Form P2KB 01'!U16:V16</f>
        <v>2</v>
      </c>
      <c r="V16" s="87"/>
      <c r="W16" s="86">
        <f>'[2]Form P2KB 01'!W16:X16</f>
        <v>8</v>
      </c>
      <c r="X16" s="87"/>
      <c r="Y16" s="86">
        <f>'[2]Form P2KB 01'!Y16:Z16</f>
        <v>0</v>
      </c>
      <c r="Z16" s="87"/>
      <c r="AA16" s="86">
        <f>'[2]Form P2KB 01'!AA16:AB16</f>
        <v>5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'[2]Form P2KB 01'!F18:AG19</f>
        <v>Devy Juniarti Iskandar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'[2]Form P2KB 01'!F20:AH21</f>
        <v>Jakarta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'[2]Form P2KB 01'!F22:AH22</f>
        <v>26843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'[2]Form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'[2]Form P2KB 01'!F25:AH26</f>
        <v>44375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'[2]Form P2KB 01'!F27:AG29</f>
        <v>Puri Depok Mas Blof F No 2 RT 05 RW 20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'[2]Form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'[2]Form P2KB 01'!F31:AH32</f>
        <v xml:space="preserve">Pancoran Mas 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'[2]Form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'[2]Form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'[2]Form P2KB 01'!F37:AH38</f>
        <v>16436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>
        <f>'[2]Form P2KB 01'!F39:AH40</f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'[2]Form P2KB 01'!F43:AH44</f>
        <v>081387212232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'[2]Form P2KB 01'!F45:AH47</f>
        <v>devyjuniart73@gmail.com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[2]Profesional!I38+[2]Profesional!H81</f>
        <v>0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[2]Profesional!H123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[2]Profesional!I180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[2]Profesional!G197+[2]Profesional!G227+[2]Profesional!G243+[2]Profesional!H260</f>
        <v>45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46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[2]Pembelajaran!H41</f>
        <v>52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[2]Pembelajaran!G106+[2]Pembelajaran!G142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52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'[2]Pengabdian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'[2]Pengabdian Masy-Profesi'!H54</f>
        <v>4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'[2]Pengabdian Masy-Profesi'!G89</f>
        <v>4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'[2]Pengabdian Masy-Profesi'!G125</f>
        <v>2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10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'[2]Publikasi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'[2]Publikasi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'[2]Publikasi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'[2]Publikasi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'[2]Publikasi '!F100+'[2]Publikasi '!F118+'[2]Publikasi '!F136+'[2]Publikasi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'[2]Pengembangan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'[2]Pengembangan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87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1"/>
      <c r="E98" s="184"/>
      <c r="F98" s="184"/>
      <c r="G98" s="262" t="s">
        <v>83</v>
      </c>
      <c r="H98" s="263" t="s">
        <v>84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35">
      <c r="B99" s="209"/>
      <c r="C99" s="208"/>
      <c r="D99" s="261"/>
      <c r="E99" s="184"/>
      <c r="F99" s="184"/>
      <c r="G99" s="265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3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3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0"/>
      <c r="H104" s="270"/>
      <c r="I104" s="270"/>
      <c r="J104" s="270"/>
      <c r="K104" s="270"/>
      <c r="N104" s="272"/>
    </row>
    <row r="105" spans="2:34" ht="20.25" customHeight="1" x14ac:dyDescent="0.35">
      <c r="G105" s="270"/>
      <c r="H105" s="270"/>
      <c r="I105" s="270"/>
      <c r="J105" s="270"/>
      <c r="K105" s="270"/>
      <c r="L105" s="272"/>
    </row>
    <row r="106" spans="2:34" ht="20.25" customHeight="1" x14ac:dyDescent="0.35">
      <c r="G106" s="270"/>
      <c r="H106" s="270"/>
      <c r="I106" s="270"/>
      <c r="J106" s="270"/>
      <c r="K106" s="270"/>
      <c r="L106" s="272"/>
    </row>
    <row r="107" spans="2:34" ht="20.25" customHeight="1" x14ac:dyDescent="0.35">
      <c r="G107" s="270"/>
      <c r="H107" s="270"/>
      <c r="I107" s="270"/>
      <c r="J107" s="270"/>
      <c r="K107" s="270"/>
      <c r="L107" s="272"/>
    </row>
    <row r="108" spans="2:34" ht="20.25" customHeight="1" x14ac:dyDescent="0.35">
      <c r="G108" s="270"/>
      <c r="H108" s="270"/>
      <c r="I108" s="270"/>
      <c r="J108" s="270"/>
      <c r="K108" s="270"/>
      <c r="N108" s="272"/>
    </row>
    <row r="109" spans="2:34" ht="20.25" customHeight="1" x14ac:dyDescent="0.35">
      <c r="G109" s="270"/>
      <c r="H109" s="270"/>
      <c r="I109" s="270"/>
      <c r="J109" s="270"/>
      <c r="K109" s="270"/>
      <c r="L109" s="272"/>
    </row>
    <row r="110" spans="2:34" ht="20.25" customHeight="1" x14ac:dyDescent="0.35">
      <c r="G110" s="270"/>
      <c r="H110" s="270"/>
      <c r="I110" s="270"/>
      <c r="J110" s="270"/>
      <c r="K110" s="270"/>
      <c r="N110" s="272"/>
    </row>
    <row r="111" spans="2:34" ht="6" customHeight="1" x14ac:dyDescent="0.35"/>
    <row r="123" spans="2:34" ht="6" customHeight="1" x14ac:dyDescent="0.35"/>
    <row r="124" spans="2:34" ht="20.25" customHeight="1" x14ac:dyDescent="0.3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3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3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3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3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3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3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3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3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35">
      <c r="B133" s="270"/>
      <c r="C133" s="270"/>
      <c r="D133" s="270"/>
      <c r="E133" s="270"/>
      <c r="F133" s="270"/>
      <c r="G133" s="270"/>
    </row>
    <row r="134" spans="2:9" ht="20.25" customHeight="1" x14ac:dyDescent="0.3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35">
      <c r="I135" s="276"/>
    </row>
    <row r="136" spans="2:9" ht="20.25" customHeight="1" x14ac:dyDescent="0.35">
      <c r="B136" s="270"/>
      <c r="C136" s="270"/>
      <c r="D136" s="270"/>
      <c r="E136" s="270"/>
      <c r="F136" s="270"/>
      <c r="I136" s="276"/>
    </row>
    <row r="137" spans="2:9" ht="12" customHeight="1" x14ac:dyDescent="0.35">
      <c r="B137" s="270"/>
      <c r="C137" s="270"/>
      <c r="D137" s="270"/>
      <c r="E137" s="270"/>
      <c r="F137" s="270"/>
      <c r="I137" s="276"/>
    </row>
    <row r="138" spans="2:9" ht="20.25" customHeight="1" x14ac:dyDescent="0.35">
      <c r="B138" s="270"/>
      <c r="C138" s="270"/>
      <c r="D138" s="270"/>
      <c r="E138" s="270"/>
      <c r="F138" s="270"/>
      <c r="I138" s="276"/>
    </row>
    <row r="139" spans="2:9" ht="12" customHeight="1" x14ac:dyDescent="0.35">
      <c r="B139" s="270"/>
      <c r="C139" s="270"/>
      <c r="D139" s="270"/>
      <c r="E139" s="270"/>
      <c r="F139" s="270"/>
      <c r="I139" s="276"/>
    </row>
    <row r="140" spans="2:9" ht="20.25" customHeight="1" x14ac:dyDescent="0.35">
      <c r="B140" s="270"/>
      <c r="C140" s="270"/>
      <c r="D140" s="270"/>
      <c r="E140" s="270"/>
      <c r="F140" s="270"/>
      <c r="I140" s="27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0"/>
      <c r="C145" s="270"/>
      <c r="D145" s="270"/>
      <c r="E145" s="270"/>
      <c r="F145" s="270"/>
      <c r="I145" s="276"/>
    </row>
    <row r="146" spans="2:34" ht="6" customHeight="1" x14ac:dyDescent="0.35"/>
    <row r="147" spans="2:34" ht="6" customHeight="1" x14ac:dyDescent="0.35"/>
    <row r="148" spans="2:34" x14ac:dyDescent="0.35">
      <c r="B148" s="277"/>
      <c r="C148" s="270"/>
      <c r="I148" s="27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0"/>
    </row>
    <row r="152" spans="2:34" ht="6" customHeight="1" x14ac:dyDescent="0.35"/>
    <row r="154" spans="2:34" ht="20.25" customHeight="1" x14ac:dyDescent="0.3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3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3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3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3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707-EE5A-4C52-AB65-409165C05ADD}">
  <sheetPr>
    <tabColor theme="1"/>
  </sheetPr>
  <dimension ref="B2:AH158"/>
  <sheetViews>
    <sheetView showGridLines="0" topLeftCell="A84" zoomScale="90" zoomScaleNormal="90" workbookViewId="0">
      <selection activeCell="AK65" sqref="AK6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'[1]Form P2KB 01'!V7:X8</f>
        <v>2</v>
      </c>
      <c r="W7" s="13"/>
      <c r="X7" s="34"/>
      <c r="Y7" s="35">
        <f>'[1]Form P2KB 01'!Y7:AA8</f>
        <v>0</v>
      </c>
      <c r="Z7" s="36"/>
      <c r="AA7" s="37"/>
      <c r="AB7" s="35">
        <f>'[1]Form P2KB 01'!AB7:AD8</f>
        <v>2</v>
      </c>
      <c r="AC7" s="36"/>
      <c r="AD7" s="37"/>
      <c r="AE7" s="35">
        <f>'[1]Form P2KB 01'!AE7:AG8</f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2</v>
      </c>
      <c r="Z10" s="54">
        <f>'[1]Form P2KB 01'!Z10</f>
        <v>0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2</v>
      </c>
      <c r="AG10" s="52">
        <f>'[1]Form P2KB 01'!AG10</f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0</v>
      </c>
      <c r="L13" s="71">
        <f>'[1]Form P2KB 01'!L13</f>
        <v>0</v>
      </c>
      <c r="M13" s="71">
        <f>'[1]Form P2KB 01'!M13</f>
        <v>0</v>
      </c>
      <c r="N13" s="71">
        <f>'[1]Form P2KB 01'!N13</f>
        <v>0</v>
      </c>
      <c r="O13" s="71">
        <f>'[1]Form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'[1]Form P2KB 01'!F16</f>
        <v>1</v>
      </c>
      <c r="G16" s="70">
        <f>'[1]Form P2KB 01'!G16</f>
        <v>3</v>
      </c>
      <c r="H16" s="70">
        <f>'[1]Form P2KB 01'!H16</f>
        <v>4</v>
      </c>
      <c r="I16" s="85"/>
      <c r="J16" s="70">
        <f>'[1]Form P2KB 01'!J16</f>
        <v>2</v>
      </c>
      <c r="K16" s="70">
        <f>'[1]Form P2KB 01'!K16</f>
        <v>0</v>
      </c>
      <c r="L16" s="70">
        <f>'[1]Form P2KB 01'!L16</f>
        <v>1</v>
      </c>
      <c r="M16" s="70">
        <f>'[1]Form P2KB 01'!M16</f>
        <v>1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2</v>
      </c>
      <c r="R16" s="70">
        <f>'[1]Form P2KB 01'!R16</f>
        <v>4</v>
      </c>
      <c r="S16" s="85"/>
      <c r="T16" s="70">
        <f>'[1]Form P2KB 01'!T16</f>
        <v>0</v>
      </c>
      <c r="U16" s="86">
        <f>'[1]Form P2KB 01'!U16:V16</f>
        <v>2</v>
      </c>
      <c r="V16" s="87"/>
      <c r="W16" s="86">
        <f>'[1]Form P2KB 01'!W16:X16</f>
        <v>8</v>
      </c>
      <c r="X16" s="87"/>
      <c r="Y16" s="86">
        <f>'[1]Form P2KB 01'!Y16:Z16</f>
        <v>0</v>
      </c>
      <c r="Z16" s="87"/>
      <c r="AA16" s="86">
        <f>'[1]Form P2KB 01'!AA16:AB16</f>
        <v>5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'[1]Form P2KB 01'!F18:AG19</f>
        <v>Devy Juniarti Iskandar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'[1]Form P2KB 01'!F20:AH21</f>
        <v>Jakarta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'[1]Form P2KB 01'!F22:AH22</f>
        <v>26843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'[1]Form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'[1]Form P2KB 01'!F25:AH26</f>
        <v>44375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'[1]Form P2KB 01'!F27:AG29</f>
        <v>Puri Depok Mas Blof F No 2 RT 05 RW 20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'[1]Form P2KB 01'!F30:AG30</f>
        <v>Pancoran Mas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'[1]Form P2KB 01'!F31:AH32</f>
        <v xml:space="preserve">Pancoran Mas 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'[1]Form P2KB 01'!F33:AH34</f>
        <v>Depok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'[1]Form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'[1]Form P2KB 01'!F37:AH38</f>
        <v>16436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>
        <f>'[1]Form P2KB 01'!F39:AH40</f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'[1]Form P2KB 01'!F43:AH44</f>
        <v>081387212232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'[1]Form P2KB 01'!F45:AH47</f>
        <v>devyjuniart73@gmail.com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[1]Profesional!I38+[1]Profesional!H81</f>
        <v>4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[1]Profesional!H123</f>
        <v>0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[1]Profesional!I180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[1]Profesional!G197+[1]Profesional!G227+[1]Profesional!G243+[1]Profesional!H260</f>
        <v>45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49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[1]Pembelajaran!H41</f>
        <v>20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[1]Pembelajaran!G106+[1]Pembelajaran!G142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20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'[1]Pengabdian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'[1]Pengabdian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'[1]Pengabdian Masy-Profesi'!G89</f>
        <v>4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'[1]Pengabdian Masy-Profesi'!G125</f>
        <v>60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64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'[1]Publikasi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'[1]Publikasi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'[1]Publikasi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'[1]Publikasi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'[1]Publikasi '!F100+'[1]Publikasi '!F118+'[1]Publikasi '!F136+'[1]Publikasi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'[1]Pengembangan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'[1]Pengembangan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75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54" t="s">
        <v>77</v>
      </c>
      <c r="H93" s="255"/>
      <c r="I93" s="255"/>
      <c r="J93" s="255"/>
      <c r="K93" s="255"/>
      <c r="L93" s="258"/>
      <c r="M93" s="255"/>
      <c r="N93" s="255" t="s">
        <v>78</v>
      </c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79</v>
      </c>
      <c r="H95" s="255"/>
      <c r="I95" s="255"/>
      <c r="J95" s="255"/>
      <c r="K95" s="255"/>
      <c r="L95" s="258"/>
      <c r="M95" s="255"/>
      <c r="N95" s="255" t="s">
        <v>80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0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81</v>
      </c>
      <c r="C98" s="208" t="s">
        <v>82</v>
      </c>
      <c r="D98" s="261"/>
      <c r="E98" s="184"/>
      <c r="F98" s="184"/>
      <c r="G98" s="262" t="s">
        <v>83</v>
      </c>
      <c r="H98" s="263" t="s">
        <v>84</v>
      </c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4"/>
    </row>
    <row r="99" spans="2:34" ht="20.25" customHeight="1" x14ac:dyDescent="0.35">
      <c r="B99" s="209"/>
      <c r="C99" s="208"/>
      <c r="D99" s="261"/>
      <c r="E99" s="184"/>
      <c r="F99" s="184"/>
      <c r="G99" s="265" t="s">
        <v>85</v>
      </c>
      <c r="H99" s="65" t="s">
        <v>86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6"/>
    </row>
    <row r="100" spans="2:34" ht="6" customHeight="1" x14ac:dyDescent="0.35">
      <c r="B100" s="168"/>
      <c r="C100" s="196"/>
      <c r="D100" s="196"/>
      <c r="E100" s="196"/>
      <c r="F100" s="196"/>
      <c r="G100" s="267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9"/>
    </row>
    <row r="101" spans="2:34" ht="20.25" customHeight="1" x14ac:dyDescent="0.35">
      <c r="G101" s="270"/>
      <c r="H101" s="270"/>
      <c r="I101" s="270"/>
      <c r="J101" s="270"/>
      <c r="K101" s="270"/>
      <c r="L101" s="270"/>
      <c r="M101" s="270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0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0"/>
      <c r="H104" s="270"/>
      <c r="I104" s="270"/>
      <c r="J104" s="270"/>
      <c r="K104" s="270"/>
      <c r="N104" s="272"/>
    </row>
    <row r="105" spans="2:34" ht="20.25" customHeight="1" x14ac:dyDescent="0.35">
      <c r="G105" s="270"/>
      <c r="H105" s="270"/>
      <c r="I105" s="270"/>
      <c r="J105" s="270"/>
      <c r="K105" s="270"/>
      <c r="L105" s="272"/>
    </row>
    <row r="106" spans="2:34" ht="20.25" customHeight="1" x14ac:dyDescent="0.35">
      <c r="G106" s="270"/>
      <c r="H106" s="270"/>
      <c r="I106" s="270"/>
      <c r="J106" s="270"/>
      <c r="K106" s="270"/>
      <c r="L106" s="272"/>
    </row>
    <row r="107" spans="2:34" ht="20.25" customHeight="1" x14ac:dyDescent="0.35">
      <c r="G107" s="270"/>
      <c r="H107" s="270"/>
      <c r="I107" s="270"/>
      <c r="J107" s="270"/>
      <c r="K107" s="270"/>
      <c r="L107" s="272"/>
    </row>
    <row r="108" spans="2:34" ht="20.25" customHeight="1" x14ac:dyDescent="0.35">
      <c r="G108" s="270"/>
      <c r="H108" s="270"/>
      <c r="I108" s="270"/>
      <c r="J108" s="270"/>
      <c r="K108" s="270"/>
      <c r="N108" s="272"/>
    </row>
    <row r="109" spans="2:34" ht="20.25" customHeight="1" x14ac:dyDescent="0.35">
      <c r="G109" s="270"/>
      <c r="H109" s="270"/>
      <c r="I109" s="270"/>
      <c r="J109" s="270"/>
      <c r="K109" s="270"/>
      <c r="L109" s="272"/>
    </row>
    <row r="110" spans="2:34" ht="20.25" customHeight="1" x14ac:dyDescent="0.35">
      <c r="G110" s="270"/>
      <c r="H110" s="270"/>
      <c r="I110" s="270"/>
      <c r="J110" s="270"/>
      <c r="K110" s="270"/>
      <c r="N110" s="272"/>
    </row>
    <row r="111" spans="2:34" ht="6" customHeight="1" x14ac:dyDescent="0.35"/>
    <row r="123" spans="2:34" ht="6" customHeight="1" x14ac:dyDescent="0.35"/>
    <row r="124" spans="2:34" ht="20.25" customHeight="1" x14ac:dyDescent="0.35"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</row>
    <row r="125" spans="2:34" x14ac:dyDescent="0.35">
      <c r="B125" s="270"/>
      <c r="C125" s="270"/>
      <c r="D125" s="270"/>
      <c r="E125" s="270"/>
      <c r="F125" s="270"/>
      <c r="G125" s="270"/>
      <c r="H125" s="270"/>
    </row>
    <row r="126" spans="2:34" ht="20.25" customHeight="1" x14ac:dyDescent="0.35">
      <c r="B126" s="272"/>
      <c r="C126" s="274"/>
      <c r="D126" s="274"/>
      <c r="E126" s="274"/>
      <c r="F126" s="274"/>
      <c r="G126" s="274"/>
      <c r="H126" s="275"/>
      <c r="I126" s="276"/>
    </row>
    <row r="127" spans="2:34" ht="12" customHeight="1" x14ac:dyDescent="0.35">
      <c r="B127" s="272"/>
      <c r="C127" s="274"/>
      <c r="D127" s="274"/>
      <c r="E127" s="274"/>
      <c r="F127" s="274"/>
      <c r="G127" s="274"/>
      <c r="H127" s="275"/>
    </row>
    <row r="128" spans="2:34" ht="20.25" customHeight="1" x14ac:dyDescent="0.35">
      <c r="B128" s="272"/>
      <c r="C128" s="274"/>
      <c r="D128" s="274"/>
      <c r="E128" s="274"/>
      <c r="F128" s="274"/>
      <c r="G128" s="274"/>
      <c r="H128" s="275"/>
      <c r="I128" s="276"/>
    </row>
    <row r="129" spans="2:9" ht="12" customHeight="1" x14ac:dyDescent="0.35">
      <c r="B129" s="272"/>
      <c r="C129" s="274"/>
      <c r="D129" s="274"/>
      <c r="E129" s="274"/>
      <c r="F129" s="274"/>
      <c r="G129" s="274"/>
      <c r="H129" s="275"/>
    </row>
    <row r="130" spans="2:9" ht="20.25" customHeight="1" x14ac:dyDescent="0.35">
      <c r="B130" s="272"/>
      <c r="C130" s="274"/>
      <c r="D130" s="274"/>
      <c r="E130" s="274"/>
      <c r="F130" s="274"/>
      <c r="G130" s="274"/>
      <c r="H130" s="275"/>
      <c r="I130" s="276"/>
    </row>
    <row r="131" spans="2:9" ht="12" customHeight="1" x14ac:dyDescent="0.35">
      <c r="B131" s="272"/>
      <c r="C131" s="274"/>
      <c r="D131" s="274"/>
      <c r="E131" s="274"/>
      <c r="F131" s="274"/>
      <c r="G131" s="274"/>
      <c r="H131" s="275"/>
    </row>
    <row r="132" spans="2:9" ht="20.25" customHeight="1" x14ac:dyDescent="0.35">
      <c r="B132" s="272"/>
      <c r="C132" s="274"/>
      <c r="D132" s="274"/>
      <c r="E132" s="274"/>
      <c r="F132" s="274"/>
      <c r="G132" s="274"/>
      <c r="H132" s="275"/>
      <c r="I132" s="276"/>
    </row>
    <row r="133" spans="2:9" ht="12" customHeight="1" x14ac:dyDescent="0.35">
      <c r="B133" s="270"/>
      <c r="C133" s="270"/>
      <c r="D133" s="270"/>
      <c r="E133" s="270"/>
      <c r="F133" s="270"/>
      <c r="G133" s="270"/>
    </row>
    <row r="134" spans="2:9" ht="20.25" customHeight="1" x14ac:dyDescent="0.35">
      <c r="B134" s="270"/>
      <c r="C134" s="270"/>
      <c r="D134" s="270"/>
      <c r="E134" s="270"/>
      <c r="F134" s="270"/>
      <c r="G134" s="270"/>
      <c r="I134" s="276"/>
    </row>
    <row r="135" spans="2:9" ht="12" customHeight="1" x14ac:dyDescent="0.35">
      <c r="I135" s="276"/>
    </row>
    <row r="136" spans="2:9" ht="20.25" customHeight="1" x14ac:dyDescent="0.35">
      <c r="B136" s="270"/>
      <c r="C136" s="270"/>
      <c r="D136" s="270"/>
      <c r="E136" s="270"/>
      <c r="F136" s="270"/>
      <c r="I136" s="276"/>
    </row>
    <row r="137" spans="2:9" ht="12" customHeight="1" x14ac:dyDescent="0.35">
      <c r="B137" s="270"/>
      <c r="C137" s="270"/>
      <c r="D137" s="270"/>
      <c r="E137" s="270"/>
      <c r="F137" s="270"/>
      <c r="I137" s="276"/>
    </row>
    <row r="138" spans="2:9" ht="20.25" customHeight="1" x14ac:dyDescent="0.35">
      <c r="B138" s="270"/>
      <c r="C138" s="270"/>
      <c r="D138" s="270"/>
      <c r="E138" s="270"/>
      <c r="F138" s="270"/>
      <c r="I138" s="276"/>
    </row>
    <row r="139" spans="2:9" ht="12" customHeight="1" x14ac:dyDescent="0.35">
      <c r="B139" s="270"/>
      <c r="C139" s="270"/>
      <c r="D139" s="270"/>
      <c r="E139" s="270"/>
      <c r="F139" s="270"/>
      <c r="I139" s="276"/>
    </row>
    <row r="140" spans="2:9" ht="20.25" customHeight="1" x14ac:dyDescent="0.35">
      <c r="B140" s="270"/>
      <c r="C140" s="270"/>
      <c r="D140" s="270"/>
      <c r="E140" s="270"/>
      <c r="F140" s="270"/>
      <c r="I140" s="27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0"/>
      <c r="C145" s="270"/>
      <c r="D145" s="270"/>
      <c r="E145" s="270"/>
      <c r="F145" s="270"/>
      <c r="I145" s="276"/>
    </row>
    <row r="146" spans="2:34" ht="6" customHeight="1" x14ac:dyDescent="0.35"/>
    <row r="147" spans="2:34" ht="6" customHeight="1" x14ac:dyDescent="0.35"/>
    <row r="148" spans="2:34" x14ac:dyDescent="0.35">
      <c r="B148" s="277"/>
      <c r="C148" s="270"/>
      <c r="I148" s="27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0"/>
    </row>
    <row r="152" spans="2:34" ht="6" customHeight="1" x14ac:dyDescent="0.35"/>
    <row r="154" spans="2:34" ht="20.25" customHeight="1" x14ac:dyDescent="0.35"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5"/>
    </row>
    <row r="155" spans="2:34" ht="20.25" customHeight="1" x14ac:dyDescent="0.35"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5"/>
    </row>
    <row r="156" spans="2:34" ht="20.25" customHeight="1" x14ac:dyDescent="0.35"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  <c r="AA156" s="274"/>
      <c r="AB156" s="274"/>
      <c r="AC156" s="274"/>
      <c r="AD156" s="274"/>
      <c r="AE156" s="274"/>
      <c r="AF156" s="274"/>
      <c r="AG156" s="274"/>
      <c r="AH156" s="275"/>
    </row>
    <row r="157" spans="2:34" ht="20.25" customHeight="1" x14ac:dyDescent="0.35"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  <c r="AA157" s="274"/>
      <c r="AB157" s="274"/>
      <c r="AC157" s="274"/>
      <c r="AD157" s="274"/>
      <c r="AE157" s="274"/>
      <c r="AF157" s="274"/>
      <c r="AG157" s="274"/>
      <c r="AH157" s="275"/>
    </row>
    <row r="158" spans="2:34" x14ac:dyDescent="0.35"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horizontalDpi="4294967294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2020-06-18T09:18:44Z</dcterms:created>
  <dcterms:modified xsi:type="dcterms:W3CDTF">2020-06-18T09:25:01Z</dcterms:modified>
</cp:coreProperties>
</file>