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Deni Kriscahoyo\P2KB\"/>
    </mc:Choice>
  </mc:AlternateContent>
  <xr:revisionPtr revIDLastSave="0" documentId="13_ncr:1_{C55DDBE7-8B21-4EB5-8A72-1501F36A0ABF}" xr6:coauthVersionLast="45" xr6:coauthVersionMax="45" xr10:uidLastSave="{00000000-0000-0000-0000-000000000000}"/>
  <bookViews>
    <workbookView xWindow="-110" yWindow="-110" windowWidth="19420" windowHeight="10420" activeTab="4" xr2:uid="{5E9A64CC-ECBB-4B48-B90B-4C13F13FDFFC}"/>
  </bookViews>
  <sheets>
    <sheet name="2016" sheetId="2" r:id="rId1"/>
    <sheet name="2017" sheetId="3" r:id="rId2"/>
    <sheet name="2018" sheetId="4" r:id="rId3"/>
    <sheet name="2019" sheetId="5" r:id="rId4"/>
    <sheet name="2020" sheetId="6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73" i="6"/>
  <c r="AB72" i="6"/>
  <c r="AB71" i="6"/>
  <c r="AB70" i="6"/>
  <c r="AB69" i="6"/>
  <c r="AB66" i="6"/>
  <c r="AB65" i="6"/>
  <c r="AB64" i="6"/>
  <c r="AB62" i="6"/>
  <c r="AB59" i="6"/>
  <c r="AB57" i="6"/>
  <c r="AB54" i="6"/>
  <c r="AB53" i="6"/>
  <c r="AB52" i="6"/>
  <c r="AB49" i="6"/>
  <c r="AB55" i="6" s="1"/>
  <c r="F45" i="6"/>
  <c r="F43" i="6"/>
  <c r="F41" i="6"/>
  <c r="F39" i="6"/>
  <c r="F37" i="6"/>
  <c r="F35" i="6"/>
  <c r="F33" i="6"/>
  <c r="F31" i="6"/>
  <c r="F30" i="6"/>
  <c r="F27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77" i="5"/>
  <c r="AB80" i="5" s="1"/>
  <c r="AB73" i="5"/>
  <c r="AB72" i="5"/>
  <c r="AB71" i="5"/>
  <c r="AB70" i="5"/>
  <c r="AB69" i="5"/>
  <c r="AB66" i="5"/>
  <c r="AB65" i="5"/>
  <c r="AB64" i="5"/>
  <c r="AB62" i="5"/>
  <c r="AB67" i="5" s="1"/>
  <c r="AB59" i="5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73" i="4"/>
  <c r="AB72" i="4"/>
  <c r="AB71" i="4"/>
  <c r="AB70" i="4"/>
  <c r="AB69" i="4"/>
  <c r="AB66" i="4"/>
  <c r="AB65" i="4"/>
  <c r="AB64" i="4"/>
  <c r="AB62" i="4"/>
  <c r="AB59" i="4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73" i="2"/>
  <c r="AB72" i="2"/>
  <c r="AB71" i="2"/>
  <c r="AB70" i="2"/>
  <c r="AB69" i="2"/>
  <c r="AB66" i="2"/>
  <c r="AB65" i="2"/>
  <c r="AB64" i="2"/>
  <c r="AB62" i="2"/>
  <c r="AB59" i="2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5" i="2" l="1"/>
  <c r="AB75" i="4"/>
  <c r="AB75" i="6"/>
  <c r="AB60" i="2"/>
  <c r="AB60" i="4"/>
  <c r="AB60" i="6"/>
  <c r="AB60" i="5"/>
  <c r="AB55" i="3"/>
  <c r="AB67" i="2"/>
  <c r="AB67" i="4"/>
  <c r="AB75" i="5"/>
  <c r="AB67" i="6"/>
  <c r="AB60" i="3"/>
  <c r="AB80" i="2"/>
  <c r="AB75" i="3"/>
  <c r="AB80" i="4"/>
  <c r="AB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F9FA541-50C0-44BD-BEF3-C81CC7A5312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5626E5B-35F7-41F7-BD22-40E501A2A3C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8E82C75-87DB-4D03-811E-874028B0086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14E62C8-3003-403C-B406-7718B6D15E7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B8F7B3D-9008-4976-9A71-AACA69E1446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<sst xmlns="http://schemas.openxmlformats.org/spreadsheetml/2006/main" count="550" uniqueCount="93">
  <si>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</si>
  <si>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</si>
  <si>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</si>
  <si>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</si>
  <si>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</si>
  <si>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</si>
  <si>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</si>
  <si>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</si>
  <si>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</si>
  <si>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</si>
  <si>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</si>
  <si>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</si>
  <si>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</si>
  <si>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</si>
  <si>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</si>
  <si>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</si>
  <si>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</si>
  <si>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</si>
  <si>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</si>
  <si>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</si>
  <si>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</si>
  <si>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</si>
  <si>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</si>
  <si>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</si>
  <si>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</si>
  <si>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</si>
  <si>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</si>
  <si>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</si>
  <si>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</si>
  <si>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</si>
  <si>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</si>
  <si>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</si>
  <si>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</si>
  <si>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</si>
  <si>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</si>
  <si>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</si>
  <si>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</si>
  <si>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</si>
  <si>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</si>
  <si>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</si>
  <si>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</si>
  <si>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</si>
  <si>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</si>
  <si>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</si>
  <si>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</si>
  <si>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</si>
  <si>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</si>
  <si>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</si>
  <si>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</si>
  <si>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</si>
  <si>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</si>
  <si>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</si>
  <si>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</si>
  <si>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</si>
  <si>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</si>
  <si>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</si>
  <si>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</si>
  <si>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</si>
  <si>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</si>
  <si>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</si>
  <si>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</si>
  <si>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</si>
  <si>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</si>
  <si>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</si>
  <si>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</si>
  <si>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</si>
  <si>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</si>
  <si>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</si>
  <si>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</si>
  <si>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</si>
  <si>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</si>
  <si>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</si>
  <si>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</si>
  <si>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</si>
  <si>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</si>
  <si>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2016</t>
  </si>
  <si>
    <t>TANDA-TANGAN</t>
  </si>
  <si>
    <t xml:space="preserve">: 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</si>
  <si>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</si>
  <si>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</si>
  <si>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</si>
  <si>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</si>
  <si>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</si>
  <si>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</si>
  <si>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</si>
  <si>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</si>
  <si>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</si>
  <si>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</si>
  <si>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2017</t>
  </si>
  <si>
    <t>: dr. Devy Junaiarty Iskandar, SpPD, FINASIM</t>
  </si>
  <si>
    <t>Depok,                                         2018</t>
  </si>
  <si>
    <t>Depok,                                         2019</t>
  </si>
  <si>
    <t>Depok,      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</si>
</sst>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15" fontId="20" fillId="6" borderId="3" xfId="1" applyNumberFormat="1" applyFont="1" applyFill="1" applyBorder="1" applyAlignment="1">
      <alignment horizontal="left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482B843A-4AA0-4D43-B86B-973BD9A5B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84B7153-3B58-41EB-89D9-3B73FBF0F7E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38A4B65-EA99-46D0-A3CA-FB1AA8F5113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898AFE2-3BD7-40FA-B6F3-F33FEE9A4E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8F69688-0C01-4FDB-A7DF-4C0217FC9C2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D634603-0579-4CAB-903A-EEBF263AA29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208F97DB-A332-4477-AD3B-37A4E47515A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107950</xdr:colOff>
      <xdr:row>87</xdr:row>
      <xdr:rowOff>184150</xdr:rowOff>
    </xdr:from>
    <xdr:to>
      <xdr:col>19</xdr:col>
      <xdr:colOff>107950</xdr:colOff>
      <xdr:row>91</xdr:row>
      <xdr:rowOff>38100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F33448BA-C47F-4B03-904D-D9A9354C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40779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ACB8699-C2B4-4C3D-B750-832E633FE47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0DB74CE-1242-4F0A-9AF9-8344997CA53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BE0DE9E-02A7-4484-B3A4-2B32570AED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523C54F-59BC-4E49-AD24-1D359D486AC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8CC527B-F255-4E86-B252-77DB1B5CFFD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AB8FEFA-1797-4C7D-B371-3D77A4AB9D0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82550</xdr:colOff>
      <xdr:row>88</xdr:row>
      <xdr:rowOff>82550</xdr:rowOff>
    </xdr:from>
    <xdr:to>
      <xdr:col>19</xdr:col>
      <xdr:colOff>82550</xdr:colOff>
      <xdr:row>91</xdr:row>
      <xdr:rowOff>127000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1E5B6FE-C04E-478D-865D-FBD2301B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4166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5B010B-A519-4F8B-91E2-E558605D7B3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A4CBBAA-075D-470D-9AAB-5EE9BFB7809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57B0E38-CF39-40CD-ABC1-80BD19477F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E33FA24-3FE7-4E56-9AE6-36F09BE45225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B7C27C5-12D7-4FCA-B674-D26993976AB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CED4340-11E8-4CDA-826D-3A0779805E1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82550</xdr:colOff>
      <xdr:row>88</xdr:row>
      <xdr:rowOff>82550</xdr:rowOff>
    </xdr:from>
    <xdr:to>
      <xdr:col>19</xdr:col>
      <xdr:colOff>82550</xdr:colOff>
      <xdr:row>91</xdr:row>
      <xdr:rowOff>127000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DD47766-0724-44B2-8D91-1066D996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4166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14687E-0A8C-4EA5-B871-E10B8B564B3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63BB7E7-F58B-44D2-9AEC-81D9E5C3E8B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C42C004-3A56-4701-AFFE-6FEA6F2E1D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A70BDC8-D126-4F50-8A23-CAACFB5F724C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183833A-195E-4573-9EBE-93C04046670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B96F0B2-4674-4676-8B3E-FDB3DB179F3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82550</xdr:colOff>
      <xdr:row>88</xdr:row>
      <xdr:rowOff>82550</xdr:rowOff>
    </xdr:from>
    <xdr:to>
      <xdr:col>19</xdr:col>
      <xdr:colOff>82550</xdr:colOff>
      <xdr:row>91</xdr:row>
      <xdr:rowOff>127000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90D2F78C-4D83-4FF1-BA25-1790718F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4166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3E2C74-3296-454A-AB73-5412407DB82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E4839FF-36E1-4BA8-89AD-85700CDF8B7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1EB2CEC-A033-4A34-8821-4ACF9249C8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16D0E90-B1DF-4A93-9E61-294C01F7B4B2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34F6279-9022-4144-BA2F-705E95A8BD6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6CC84BB-F837-4A31-BFA4-DBAA03EA29DF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82550</xdr:colOff>
      <xdr:row>88</xdr:row>
      <xdr:rowOff>82550</xdr:rowOff>
    </xdr:from>
    <xdr:to>
      <xdr:col>19</xdr:col>
      <xdr:colOff>82550</xdr:colOff>
      <xdr:row>91</xdr:row>
      <xdr:rowOff>127000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99B4AC78-A316-4E22-8E41-977CDA31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4166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3</v>
          </cell>
          <cell r="L13">
            <v>6</v>
          </cell>
          <cell r="M13">
            <v>5</v>
          </cell>
          <cell r="N13">
            <v>3</v>
          </cell>
          <cell r="O13">
            <v>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3</v>
          </cell>
          <cell r="Q16">
            <v>1</v>
          </cell>
          <cell r="R16">
            <v>4</v>
          </cell>
          <cell r="T16">
            <v>0</v>
          </cell>
          <cell r="U16">
            <v>0</v>
          </cell>
          <cell r="W16">
            <v>9</v>
          </cell>
          <cell r="Y16">
            <v>4</v>
          </cell>
          <cell r="AA16">
            <v>3</v>
          </cell>
        </row>
        <row r="18">
          <cell r="F18" t="str">
            <v>Deni Kriscahoyo</v>
          </cell>
        </row>
        <row r="20">
          <cell r="F20" t="str">
            <v>Jakarta</v>
          </cell>
        </row>
        <row r="22">
          <cell r="F22">
            <v>24831</v>
          </cell>
        </row>
        <row r="23">
          <cell r="F23" t="str">
            <v>Spesialis Penyakit Dalam</v>
          </cell>
        </row>
        <row r="27">
          <cell r="F27" t="str">
            <v>Depsos X No.7A</v>
          </cell>
        </row>
        <row r="30">
          <cell r="F30" t="str">
            <v>Bintaro</v>
          </cell>
        </row>
        <row r="31">
          <cell r="F31" t="str">
            <v>Pesanggrahan</v>
          </cell>
        </row>
        <row r="33">
          <cell r="F33" t="str">
            <v>Jakarta</v>
          </cell>
        </row>
        <row r="35">
          <cell r="F35" t="str">
            <v>DKI Jakarta</v>
          </cell>
        </row>
        <row r="37">
          <cell r="F37">
            <v>12330</v>
          </cell>
        </row>
        <row r="39">
          <cell r="F39" t="str">
            <v>021 - 7341167</v>
          </cell>
        </row>
        <row r="41">
          <cell r="F41" t="str">
            <v>021 - 8743230</v>
          </cell>
        </row>
        <row r="43">
          <cell r="F43" t="str">
            <v>0812 8222 030</v>
          </cell>
        </row>
        <row r="45">
          <cell r="F45" t="str">
            <v>deni_kriscahoyo@yahoo.com</v>
          </cell>
        </row>
      </sheetData>
      <sheetData sheetId="2">
        <row r="39">
          <cell r="I39">
            <v>8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30</v>
          </cell>
        </row>
      </sheetData>
      <sheetData sheetId="3">
        <row r="40">
          <cell r="H40">
            <v>54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3</v>
          </cell>
          <cell r="L13">
            <v>6</v>
          </cell>
          <cell r="M13">
            <v>5</v>
          </cell>
          <cell r="N13">
            <v>3</v>
          </cell>
          <cell r="O13">
            <v>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3</v>
          </cell>
          <cell r="Q16">
            <v>1</v>
          </cell>
          <cell r="R16">
            <v>4</v>
          </cell>
          <cell r="T16">
            <v>0</v>
          </cell>
          <cell r="U16">
            <v>0</v>
          </cell>
          <cell r="W16">
            <v>9</v>
          </cell>
          <cell r="Y16">
            <v>4</v>
          </cell>
          <cell r="AA16">
            <v>3</v>
          </cell>
        </row>
        <row r="18">
          <cell r="F18" t="str">
            <v>Deni Kriscahoyo</v>
          </cell>
        </row>
        <row r="20">
          <cell r="F20" t="str">
            <v>Jakarta</v>
          </cell>
        </row>
        <row r="22">
          <cell r="F22">
            <v>24831</v>
          </cell>
        </row>
        <row r="23">
          <cell r="F23" t="str">
            <v>Spesialis Penyakit Dalam</v>
          </cell>
        </row>
        <row r="27">
          <cell r="F27" t="str">
            <v>Depsos X No.7A</v>
          </cell>
        </row>
        <row r="30">
          <cell r="F30" t="str">
            <v>Bintaro</v>
          </cell>
        </row>
        <row r="31">
          <cell r="F31" t="str">
            <v>Pesanggrahan</v>
          </cell>
        </row>
        <row r="33">
          <cell r="F33" t="str">
            <v>Jakarta</v>
          </cell>
        </row>
        <row r="35">
          <cell r="F35" t="str">
            <v>DKI Jakarta</v>
          </cell>
        </row>
        <row r="37">
          <cell r="F37">
            <v>12330</v>
          </cell>
        </row>
        <row r="39">
          <cell r="F39" t="str">
            <v>021 - 7341167</v>
          </cell>
        </row>
        <row r="41">
          <cell r="F41" t="str">
            <v>021 - 8743230</v>
          </cell>
        </row>
        <row r="43">
          <cell r="F43" t="str">
            <v>0812 8222 030</v>
          </cell>
        </row>
        <row r="45">
          <cell r="F45" t="str">
            <v>deni_kriscahoyo@yahoo.com</v>
          </cell>
        </row>
      </sheetData>
      <sheetData sheetId="2">
        <row r="39">
          <cell r="I39">
            <v>4</v>
          </cell>
        </row>
        <row r="82">
          <cell r="H82">
            <v>0</v>
          </cell>
        </row>
        <row r="125">
          <cell r="H125">
            <v>4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30</v>
          </cell>
        </row>
      </sheetData>
      <sheetData sheetId="3">
        <row r="40">
          <cell r="H40">
            <v>53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3</v>
          </cell>
          <cell r="L13">
            <v>6</v>
          </cell>
          <cell r="M13">
            <v>5</v>
          </cell>
          <cell r="N13">
            <v>3</v>
          </cell>
          <cell r="O13">
            <v>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3</v>
          </cell>
          <cell r="Q16">
            <v>1</v>
          </cell>
          <cell r="R16">
            <v>4</v>
          </cell>
          <cell r="T16">
            <v>0</v>
          </cell>
          <cell r="U16">
            <v>0</v>
          </cell>
          <cell r="W16">
            <v>9</v>
          </cell>
          <cell r="Y16">
            <v>4</v>
          </cell>
          <cell r="AA16">
            <v>3</v>
          </cell>
        </row>
        <row r="18">
          <cell r="F18" t="str">
            <v>Deni Kriscahoyo</v>
          </cell>
        </row>
        <row r="20">
          <cell r="F20" t="str">
            <v>Jakarta</v>
          </cell>
        </row>
        <row r="22">
          <cell r="F22">
            <v>24831</v>
          </cell>
        </row>
        <row r="23">
          <cell r="F23" t="str">
            <v>Spesialis Penyakit Dalam</v>
          </cell>
        </row>
        <row r="27">
          <cell r="F27" t="str">
            <v>Depsos X No.7A</v>
          </cell>
        </row>
        <row r="30">
          <cell r="F30" t="str">
            <v>Bintaro</v>
          </cell>
        </row>
        <row r="31">
          <cell r="F31" t="str">
            <v>Pesanggrahan</v>
          </cell>
        </row>
        <row r="33">
          <cell r="F33" t="str">
            <v>Jakarta</v>
          </cell>
        </row>
        <row r="35">
          <cell r="F35" t="str">
            <v>DKI Jakarta</v>
          </cell>
        </row>
        <row r="37">
          <cell r="F37">
            <v>12330</v>
          </cell>
        </row>
        <row r="39">
          <cell r="F39" t="str">
            <v>021 - 7341167</v>
          </cell>
        </row>
        <row r="41">
          <cell r="F41" t="str">
            <v>021 - 8743230</v>
          </cell>
        </row>
        <row r="43">
          <cell r="F43" t="str">
            <v>0812 8222 030</v>
          </cell>
        </row>
        <row r="45">
          <cell r="F45" t="str">
            <v>deni_kriscahoyo@yahoo.com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30</v>
          </cell>
        </row>
      </sheetData>
      <sheetData sheetId="3">
        <row r="39">
          <cell r="H39">
            <v>33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3</v>
          </cell>
          <cell r="L13">
            <v>6</v>
          </cell>
          <cell r="M13">
            <v>5</v>
          </cell>
          <cell r="N13">
            <v>3</v>
          </cell>
          <cell r="O13">
            <v>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3</v>
          </cell>
          <cell r="Q16">
            <v>1</v>
          </cell>
          <cell r="R16">
            <v>4</v>
          </cell>
          <cell r="T16">
            <v>0</v>
          </cell>
          <cell r="U16">
            <v>0</v>
          </cell>
          <cell r="W16">
            <v>9</v>
          </cell>
          <cell r="Y16">
            <v>4</v>
          </cell>
          <cell r="AA16">
            <v>3</v>
          </cell>
        </row>
        <row r="18">
          <cell r="F18" t="str">
            <v>Deni Kriscahoyo</v>
          </cell>
        </row>
        <row r="20">
          <cell r="F20" t="str">
            <v>Jakarta</v>
          </cell>
        </row>
        <row r="22">
          <cell r="F22">
            <v>24831</v>
          </cell>
        </row>
        <row r="23">
          <cell r="F23" t="str">
            <v>Spesialis Penyakit Dalam</v>
          </cell>
        </row>
        <row r="27">
          <cell r="F27" t="str">
            <v>Depsos X No.7A</v>
          </cell>
        </row>
        <row r="30">
          <cell r="F30" t="str">
            <v>Bintaro</v>
          </cell>
        </row>
        <row r="31">
          <cell r="F31" t="str">
            <v>Pesanggrahan</v>
          </cell>
        </row>
        <row r="33">
          <cell r="F33" t="str">
            <v>Jakarta</v>
          </cell>
        </row>
        <row r="35">
          <cell r="F35" t="str">
            <v>DKI Jakarta</v>
          </cell>
        </row>
        <row r="37">
          <cell r="F37">
            <v>12330</v>
          </cell>
        </row>
        <row r="39">
          <cell r="F39" t="str">
            <v>021 - 7341167</v>
          </cell>
        </row>
        <row r="41">
          <cell r="F41" t="str">
            <v>021 - 8743230</v>
          </cell>
        </row>
        <row r="43">
          <cell r="F43" t="str">
            <v>0812 8222 030</v>
          </cell>
        </row>
        <row r="45">
          <cell r="F45" t="str">
            <v>deni_kriscahoyo@yahoo.com</v>
          </cell>
        </row>
      </sheetData>
      <sheetData sheetId="2">
        <row r="39">
          <cell r="I39">
            <v>4</v>
          </cell>
        </row>
        <row r="82">
          <cell r="H82">
            <v>0</v>
          </cell>
        </row>
        <row r="124">
          <cell r="H124">
            <v>2</v>
          </cell>
        </row>
        <row r="181">
          <cell r="I181">
            <v>0</v>
          </cell>
        </row>
        <row r="198">
          <cell r="G198">
            <v>30</v>
          </cell>
        </row>
        <row r="228">
          <cell r="G228">
            <v>30</v>
          </cell>
        </row>
        <row r="244">
          <cell r="G244">
            <v>30</v>
          </cell>
        </row>
        <row r="261">
          <cell r="H261">
            <v>30</v>
          </cell>
        </row>
      </sheetData>
      <sheetData sheetId="3">
        <row r="39">
          <cell r="H39">
            <v>43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3">
          <cell r="F13">
            <v>1</v>
          </cell>
          <cell r="G13">
            <v>2</v>
          </cell>
          <cell r="H13">
            <v>2</v>
          </cell>
          <cell r="I13">
            <v>3</v>
          </cell>
          <cell r="K13">
            <v>3</v>
          </cell>
          <cell r="L13">
            <v>6</v>
          </cell>
          <cell r="M13">
            <v>5</v>
          </cell>
          <cell r="N13">
            <v>3</v>
          </cell>
          <cell r="O13">
            <v>6</v>
          </cell>
        </row>
        <row r="16">
          <cell r="F16">
            <v>1</v>
          </cell>
          <cell r="G16">
            <v>0</v>
          </cell>
          <cell r="H16">
            <v>1</v>
          </cell>
          <cell r="J16">
            <v>2</v>
          </cell>
          <cell r="K16">
            <v>0</v>
          </cell>
          <cell r="L16">
            <v>0</v>
          </cell>
          <cell r="M16">
            <v>3</v>
          </cell>
          <cell r="O16">
            <v>0</v>
          </cell>
          <cell r="P16">
            <v>3</v>
          </cell>
          <cell r="Q16">
            <v>1</v>
          </cell>
          <cell r="R16">
            <v>4</v>
          </cell>
          <cell r="T16">
            <v>0</v>
          </cell>
          <cell r="U16">
            <v>0</v>
          </cell>
          <cell r="W16">
            <v>9</v>
          </cell>
          <cell r="Y16">
            <v>4</v>
          </cell>
          <cell r="AA16">
            <v>3</v>
          </cell>
        </row>
        <row r="18">
          <cell r="F18" t="str">
            <v>Deni Kriscahoyo</v>
          </cell>
        </row>
        <row r="20">
          <cell r="F20" t="str">
            <v>Jakarta</v>
          </cell>
        </row>
        <row r="22">
          <cell r="F22">
            <v>24831</v>
          </cell>
        </row>
        <row r="23">
          <cell r="F23" t="str">
            <v>Spesialis Penyakit Dalam</v>
          </cell>
        </row>
        <row r="27">
          <cell r="F27" t="str">
            <v>Depsos X No.7A</v>
          </cell>
        </row>
        <row r="30">
          <cell r="F30" t="str">
            <v>Bintaro</v>
          </cell>
        </row>
        <row r="31">
          <cell r="F31" t="str">
            <v>Pesanggrahan</v>
          </cell>
        </row>
        <row r="33">
          <cell r="F33" t="str">
            <v>Jakarta</v>
          </cell>
        </row>
        <row r="35">
          <cell r="F35" t="str">
            <v>DKI Jakarta</v>
          </cell>
        </row>
        <row r="37">
          <cell r="F37">
            <v>12330</v>
          </cell>
        </row>
        <row r="39">
          <cell r="F39" t="str">
            <v>021 - 7341167</v>
          </cell>
        </row>
        <row r="41">
          <cell r="F41" t="str">
            <v>021 - 8743230</v>
          </cell>
        </row>
        <row r="43">
          <cell r="F43" t="str">
            <v>0812 8222 030</v>
          </cell>
        </row>
        <row r="45">
          <cell r="F45" t="str">
            <v>deni_kriscahoyo@yahoo.com</v>
          </cell>
        </row>
      </sheetData>
      <sheetData sheetId="2">
        <row r="39">
          <cell r="I39">
            <v>4</v>
          </cell>
        </row>
        <row r="82">
          <cell r="H82">
            <v>0</v>
          </cell>
        </row>
        <row r="124">
          <cell r="H124">
            <v>4</v>
          </cell>
        </row>
        <row r="181">
          <cell r="I181">
            <v>5</v>
          </cell>
        </row>
        <row r="198">
          <cell r="G198">
            <v>25</v>
          </cell>
        </row>
        <row r="228">
          <cell r="G228">
            <v>25</v>
          </cell>
        </row>
        <row r="244">
          <cell r="G244">
            <v>25</v>
          </cell>
        </row>
        <row r="261">
          <cell r="H261">
            <v>30</v>
          </cell>
        </row>
      </sheetData>
      <sheetData sheetId="3">
        <row r="39">
          <cell r="H39">
            <v>20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DB1C-0A82-4F0F-B79C-4E8E5A606EB1}">
  <sheetPr>
    <tabColor theme="1"/>
  </sheetPr>
  <dimension ref="B2:AH158"/>
  <sheetViews>
    <sheetView showGridLines="0" topLeftCell="A53" zoomScale="75" zoomScaleNormal="75" workbookViewId="0">
      <selection activeCell="L79" sqref="L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'[1]Form P2KB 01'!V7:X8</f>
        <v>2</v>
      </c>
      <c r="W7" s="262"/>
      <c r="X7" s="274"/>
      <c r="Y7" s="242">
        <f>'[1]Form P2KB 01'!Y7:AA8</f>
        <v>0</v>
      </c>
      <c r="Z7" s="243"/>
      <c r="AA7" s="244"/>
      <c r="AB7" s="242">
        <f>'[1]Form P2KB 01'!AB7:AD8</f>
        <v>1</v>
      </c>
      <c r="AC7" s="243"/>
      <c r="AD7" s="244"/>
      <c r="AE7" s="242">
        <f>'[1]Form P2KB 01'!AE7:AG8</f>
        <v>6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1</v>
      </c>
      <c r="Z10" s="22">
        <f>'[1]Form P2KB 01'!Z10</f>
        <v>6</v>
      </c>
      <c r="AA10" s="250" t="s">
        <v>12</v>
      </c>
      <c r="AB10" s="25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1</v>
      </c>
      <c r="AG10" s="20">
        <f>'[1]Form P2KB 01'!AG10</f>
        <v>6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1</v>
      </c>
      <c r="G13" s="28">
        <f>'[1]Form P2KB 01'!G13</f>
        <v>2</v>
      </c>
      <c r="H13" s="28">
        <f>'[1]Form P2KB 01'!H13</f>
        <v>2</v>
      </c>
      <c r="I13" s="29">
        <f>'[1]Form P2KB 01'!I13</f>
        <v>3</v>
      </c>
      <c r="J13" s="30"/>
      <c r="K13" s="29">
        <f>'[1]Form P2KB 01'!K13</f>
        <v>3</v>
      </c>
      <c r="L13" s="29">
        <f>'[1]Form P2KB 01'!L13</f>
        <v>6</v>
      </c>
      <c r="M13" s="29">
        <f>'[1]Form P2KB 01'!M13</f>
        <v>5</v>
      </c>
      <c r="N13" s="29">
        <f>'[1]Form P2KB 01'!N13</f>
        <v>3</v>
      </c>
      <c r="O13" s="29">
        <f>'[1]Form P2KB 01'!O13</f>
        <v>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0</v>
      </c>
      <c r="H16" s="28">
        <f>'[1]Form P2KB 01'!H16</f>
        <v>1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3</v>
      </c>
      <c r="N16" s="43"/>
      <c r="O16" s="28">
        <f>'[1]Form P2KB 01'!O16</f>
        <v>0</v>
      </c>
      <c r="P16" s="28">
        <f>'[1]Form P2KB 01'!P16</f>
        <v>3</v>
      </c>
      <c r="Q16" s="28">
        <f>'[1]Form P2KB 01'!Q16</f>
        <v>1</v>
      </c>
      <c r="R16" s="28">
        <f>'[1]Form P2KB 01'!R16</f>
        <v>4</v>
      </c>
      <c r="S16" s="43"/>
      <c r="T16" s="28">
        <f>'[1]Form P2KB 01'!T16</f>
        <v>0</v>
      </c>
      <c r="U16" s="235">
        <f>'[1]Form P2KB 01'!U16:V16</f>
        <v>0</v>
      </c>
      <c r="V16" s="236"/>
      <c r="W16" s="235">
        <f>'[1]Form P2KB 01'!W16:X16</f>
        <v>9</v>
      </c>
      <c r="X16" s="236"/>
      <c r="Y16" s="235">
        <f>'[1]Form P2KB 01'!Y16:Z16</f>
        <v>4</v>
      </c>
      <c r="Z16" s="236"/>
      <c r="AA16" s="235">
        <f>'[1]Form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Deni Kriscahoyo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'[1]Form P2KB 01'!F20:AH21</f>
        <v>Jakarta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'[1]Form P2KB 01'!F22</f>
        <v>24831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24831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Depsos X No.7A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Bintaro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Pesanggrahan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Jakarta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12330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'[1]Form P2KB 01'!F39:AH40</f>
        <v>021 - 7341167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 t="str">
        <f>'[1]Form P2KB 01'!F41:AH42</f>
        <v>021 - 8743230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0812 8222 030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>deni_kriscahoyo@yahoo.com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[1]Profesional!I39+[1]Profesional!H82</f>
        <v>8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[1]Profesional!H125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[1]Profesional!G199+[1]Profesional!G229+[1]Profesional!G245+[1]Profesional!H262</f>
        <v>120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132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[1]Pembelajaran!H40</f>
        <v>54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[1]Pembelajaran!G105+[1]Pembelajaran!G141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54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75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77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79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45EA-9690-4C19-A352-D0AABB6EB5C5}">
  <sheetPr>
    <tabColor theme="1"/>
  </sheetPr>
  <dimension ref="B2:AH158"/>
  <sheetViews>
    <sheetView showGridLines="0" topLeftCell="A53" zoomScale="75" zoomScaleNormal="75" workbookViewId="0">
      <selection activeCell="AN79" sqref="AN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'[2]Form P2KB 01'!V7:X8</f>
        <v>2</v>
      </c>
      <c r="W7" s="262"/>
      <c r="X7" s="274"/>
      <c r="Y7" s="242">
        <f>'[2]Form P2KB 01'!Y7:AA8</f>
        <v>0</v>
      </c>
      <c r="Z7" s="243"/>
      <c r="AA7" s="244"/>
      <c r="AB7" s="242">
        <f>'[2]Form P2KB 01'!AB7:AD8</f>
        <v>1</v>
      </c>
      <c r="AC7" s="243"/>
      <c r="AD7" s="244"/>
      <c r="AE7" s="242">
        <f>'[2]Form P2KB 01'!AE7:AG8</f>
        <v>7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7</v>
      </c>
      <c r="AA10" s="250" t="s">
        <v>12</v>
      </c>
      <c r="AB10" s="25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7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1</v>
      </c>
      <c r="G13" s="28">
        <f>'[2]Form P2KB 01'!G13</f>
        <v>2</v>
      </c>
      <c r="H13" s="28">
        <f>'[2]Form P2KB 01'!H13</f>
        <v>2</v>
      </c>
      <c r="I13" s="29">
        <f>'[2]Form P2KB 01'!I13</f>
        <v>3</v>
      </c>
      <c r="J13" s="30"/>
      <c r="K13" s="29">
        <f>'[2]Form P2KB 01'!K13</f>
        <v>3</v>
      </c>
      <c r="L13" s="29">
        <f>'[2]Form P2KB 01'!L13</f>
        <v>6</v>
      </c>
      <c r="M13" s="29">
        <f>'[2]Form P2KB 01'!M13</f>
        <v>5</v>
      </c>
      <c r="N13" s="29">
        <f>'[2]Form P2KB 01'!N13</f>
        <v>3</v>
      </c>
      <c r="O13" s="29">
        <f>'[2]Form P2KB 01'!O13</f>
        <v>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0</v>
      </c>
      <c r="H16" s="28">
        <f>'[2]Form P2KB 01'!H16</f>
        <v>1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3</v>
      </c>
      <c r="N16" s="43"/>
      <c r="O16" s="28">
        <f>'[2]Form P2KB 01'!O16</f>
        <v>0</v>
      </c>
      <c r="P16" s="28">
        <f>'[2]Form P2KB 01'!P16</f>
        <v>3</v>
      </c>
      <c r="Q16" s="28">
        <f>'[2]Form P2KB 01'!Q16</f>
        <v>1</v>
      </c>
      <c r="R16" s="28">
        <f>'[2]Form P2KB 01'!R16</f>
        <v>4</v>
      </c>
      <c r="S16" s="43"/>
      <c r="T16" s="28">
        <f>'[2]Form P2KB 01'!T16</f>
        <v>0</v>
      </c>
      <c r="U16" s="235">
        <f>'[2]Form P2KB 01'!U16:V16</f>
        <v>0</v>
      </c>
      <c r="V16" s="236"/>
      <c r="W16" s="235">
        <f>'[2]Form P2KB 01'!W16:X16</f>
        <v>9</v>
      </c>
      <c r="X16" s="236"/>
      <c r="Y16" s="235">
        <f>'[2]Form P2KB 01'!Y16:Z16</f>
        <v>4</v>
      </c>
      <c r="Z16" s="236"/>
      <c r="AA16" s="235">
        <f>'[2]Form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Deni Kriscahoyo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'[2]Form P2KB 01'!F20:AH21</f>
        <v>Jakarta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'[2]Form P2KB 01'!F22</f>
        <v>24831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44555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Depsos X No.7A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Bintaro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Pesanggrahan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Jakarta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12330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'[2]Form P2KB 01'!F39:AH40</f>
        <v>021 - 7341167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 t="str">
        <f>'[2]Form P2KB 01'!F41:AH42</f>
        <v>021 - 8743230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0812 8222 030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>deni_kriscahoyo@yahoo.com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[2]Profesional!I39+[2]Profesional!H82</f>
        <v>4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[2]Profesional!H125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[2]Profesional!G199+[2]Profesional!G229+[2]Profesional!G245+[2]Profesional!H262</f>
        <v>120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128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[2]Pembelajaran!H40</f>
        <v>53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[2]Pembelajaran!G105+[2]Pembelajaran!G141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53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77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89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6FF67-252B-4952-9C47-371F554E99E6}">
  <sheetPr>
    <tabColor theme="1"/>
  </sheetPr>
  <dimension ref="B2:AH158"/>
  <sheetViews>
    <sheetView showGridLines="0" topLeftCell="A49" zoomScale="75" zoomScaleNormal="75" workbookViewId="0">
      <selection activeCell="AL64" sqref="AL6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'[3]Form P2KB 01'!V7:X8</f>
        <v>2</v>
      </c>
      <c r="W7" s="262"/>
      <c r="X7" s="274"/>
      <c r="Y7" s="242">
        <f>'[3]Form P2KB 01'!Y7:AA8</f>
        <v>0</v>
      </c>
      <c r="Z7" s="243"/>
      <c r="AA7" s="244"/>
      <c r="AB7" s="242">
        <f>'[3]Form P2KB 01'!AB7:AD8</f>
        <v>1</v>
      </c>
      <c r="AC7" s="243"/>
      <c r="AD7" s="244"/>
      <c r="AE7" s="242">
        <f>'[3]Form P2KB 01'!AE7:AG8</f>
        <v>8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50" t="s">
        <v>12</v>
      </c>
      <c r="AB10" s="25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1</v>
      </c>
      <c r="G13" s="28">
        <f>'[3]Form P2KB 01'!G13</f>
        <v>2</v>
      </c>
      <c r="H13" s="28">
        <f>'[3]Form P2KB 01'!H13</f>
        <v>2</v>
      </c>
      <c r="I13" s="29">
        <f>'[3]Form P2KB 01'!I13</f>
        <v>3</v>
      </c>
      <c r="J13" s="30"/>
      <c r="K13" s="29">
        <f>'[3]Form P2KB 01'!K13</f>
        <v>3</v>
      </c>
      <c r="L13" s="29">
        <f>'[3]Form P2KB 01'!L13</f>
        <v>6</v>
      </c>
      <c r="M13" s="29">
        <f>'[3]Form P2KB 01'!M13</f>
        <v>5</v>
      </c>
      <c r="N13" s="29">
        <f>'[3]Form P2KB 01'!N13</f>
        <v>3</v>
      </c>
      <c r="O13" s="29">
        <f>'[3]Form P2KB 01'!O13</f>
        <v>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0</v>
      </c>
      <c r="H16" s="28">
        <f>'[3]Form P2KB 01'!H16</f>
        <v>1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3</v>
      </c>
      <c r="N16" s="43"/>
      <c r="O16" s="28">
        <f>'[3]Form P2KB 01'!O16</f>
        <v>0</v>
      </c>
      <c r="P16" s="28">
        <f>'[3]Form P2KB 01'!P16</f>
        <v>3</v>
      </c>
      <c r="Q16" s="28">
        <f>'[3]Form P2KB 01'!Q16</f>
        <v>1</v>
      </c>
      <c r="R16" s="28">
        <f>'[3]Form P2KB 01'!R16</f>
        <v>4</v>
      </c>
      <c r="S16" s="43"/>
      <c r="T16" s="28">
        <f>'[3]Form P2KB 01'!T16</f>
        <v>0</v>
      </c>
      <c r="U16" s="235">
        <f>'[3]Form P2KB 01'!U16:V16</f>
        <v>0</v>
      </c>
      <c r="V16" s="236"/>
      <c r="W16" s="235">
        <f>'[3]Form P2KB 01'!W16:X16</f>
        <v>9</v>
      </c>
      <c r="X16" s="236"/>
      <c r="Y16" s="235">
        <f>'[3]Form P2KB 01'!Y16:Z16</f>
        <v>4</v>
      </c>
      <c r="Z16" s="236"/>
      <c r="AA16" s="235">
        <f>'[3]Form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Deni Kriscahoyo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'[3]Form P2KB 01'!F20:AH21</f>
        <v>Jakarta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'[3]Form P2KB 01'!F22</f>
        <v>24831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44555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Depsos X No.7A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Bintaro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Pesanggrahan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Jakarta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12330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'[3]Form P2KB 01'!F39:AH40</f>
        <v>021 - 7341167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 t="str">
        <f>'[3]Form P2KB 01'!F41:AH42</f>
        <v>021 - 8743230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0812 8222 030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>deni_kriscahoyo@yahoo.com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[3]Profesional!I39+[3]Profesional!H82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[3]Profesional!H125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[3]Profesional!I182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[3]Profesional!G199+[3]Profesional!G229+[3]Profesional!G245+[3]Profesional!H262</f>
        <v>120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122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[3]Pembelajaran!H39</f>
        <v>33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[3]Pembelajaran!G104+[3]Pembelajaran!G140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33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77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89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FA8C-B78E-4882-98F4-E2D2C3B81299}">
  <sheetPr>
    <tabColor theme="1"/>
  </sheetPr>
  <dimension ref="B2:AH158"/>
  <sheetViews>
    <sheetView showGridLines="0" topLeftCell="A53" zoomScale="75" zoomScaleNormal="75" workbookViewId="0">
      <selection activeCell="AL79" sqref="AL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'[4]Form P2KB 01'!V7:X8</f>
        <v>2</v>
      </c>
      <c r="W7" s="262"/>
      <c r="X7" s="274"/>
      <c r="Y7" s="242">
        <f>'[4]Form P2KB 01'!Y7:AA8</f>
        <v>0</v>
      </c>
      <c r="Z7" s="243"/>
      <c r="AA7" s="244"/>
      <c r="AB7" s="242">
        <f>'[4]Form P2KB 01'!AB7:AD8</f>
        <v>1</v>
      </c>
      <c r="AC7" s="243"/>
      <c r="AD7" s="244"/>
      <c r="AE7" s="242">
        <f>'[4]Form P2KB 01'!AE7:AG8</f>
        <v>9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9</v>
      </c>
      <c r="AA10" s="250" t="s">
        <v>12</v>
      </c>
      <c r="AB10" s="25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9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1</v>
      </c>
      <c r="G13" s="28">
        <f>'[4]Form P2KB 01'!G13</f>
        <v>2</v>
      </c>
      <c r="H13" s="28">
        <f>'[4]Form P2KB 01'!H13</f>
        <v>2</v>
      </c>
      <c r="I13" s="29">
        <f>'[4]Form P2KB 01'!I13</f>
        <v>3</v>
      </c>
      <c r="J13" s="30"/>
      <c r="K13" s="29">
        <f>'[4]Form P2KB 01'!K13</f>
        <v>3</v>
      </c>
      <c r="L13" s="29">
        <f>'[4]Form P2KB 01'!L13</f>
        <v>6</v>
      </c>
      <c r="M13" s="29">
        <f>'[4]Form P2KB 01'!M13</f>
        <v>5</v>
      </c>
      <c r="N13" s="29">
        <f>'[4]Form P2KB 01'!N13</f>
        <v>3</v>
      </c>
      <c r="O13" s="29">
        <f>'[4]Form P2KB 01'!O13</f>
        <v>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0</v>
      </c>
      <c r="H16" s="28">
        <f>'[4]Form P2KB 01'!H16</f>
        <v>1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3</v>
      </c>
      <c r="N16" s="43"/>
      <c r="O16" s="28">
        <f>'[4]Form P2KB 01'!O16</f>
        <v>0</v>
      </c>
      <c r="P16" s="28">
        <f>'[4]Form P2KB 01'!P16</f>
        <v>3</v>
      </c>
      <c r="Q16" s="28">
        <f>'[4]Form P2KB 01'!Q16</f>
        <v>1</v>
      </c>
      <c r="R16" s="28">
        <f>'[4]Form P2KB 01'!R16</f>
        <v>4</v>
      </c>
      <c r="S16" s="43"/>
      <c r="T16" s="28">
        <f>'[4]Form P2KB 01'!T16</f>
        <v>0</v>
      </c>
      <c r="U16" s="235">
        <f>'[4]Form P2KB 01'!U16:V16</f>
        <v>0</v>
      </c>
      <c r="V16" s="236"/>
      <c r="W16" s="235">
        <f>'[4]Form P2KB 01'!W16:X16</f>
        <v>9</v>
      </c>
      <c r="X16" s="236"/>
      <c r="Y16" s="235">
        <f>'[4]Form P2KB 01'!Y16:Z16</f>
        <v>4</v>
      </c>
      <c r="Z16" s="236"/>
      <c r="AA16" s="235">
        <f>'[4]Form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Deni Kriscahoyo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'[4]Form P2KB 01'!F20:AH21</f>
        <v>Jakarta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'[4]Form P2KB 01'!F22</f>
        <v>24831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44555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Depsos X No.7A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Bintaro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Pesanggrahan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Jakarta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12330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'[4]Form P2KB 01'!F39:AH40</f>
        <v>021 - 7341167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 t="str">
        <f>'[4]Form P2KB 01'!F41:AH42</f>
        <v>021 - 8743230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0812 8222 030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>deni_kriscahoyo@yahoo.com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[4]Profesional!I39+[4]Profesional!H82</f>
        <v>4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[4]Profesional!H124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[4]Profesional!I181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[4]Profesional!G198+[4]Profesional!G228+[4]Profesional!G244+[4]Profesional!H261</f>
        <v>120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126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[4]Pembelajaran!H39</f>
        <v>43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[4]Pembelajaran!G104+[4]Pembelajaran!G140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43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91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77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89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DD16-6716-4DD4-8E6B-AB16EB8D7671}">
  <sheetPr>
    <tabColor theme="1"/>
  </sheetPr>
  <dimension ref="B2:AH158"/>
  <sheetViews>
    <sheetView showGridLines="0" tabSelected="1" topLeftCell="A52" zoomScale="75" zoomScaleNormal="75" workbookViewId="0">
      <selection activeCell="AN78" sqref="AN7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'[5]Form P2KB 01'!V7:X8</f>
        <v>2</v>
      </c>
      <c r="W7" s="262"/>
      <c r="X7" s="274"/>
      <c r="Y7" s="242">
        <f>'[5]Form P2KB 01'!Y7:AA8</f>
        <v>0</v>
      </c>
      <c r="Z7" s="243"/>
      <c r="AA7" s="244"/>
      <c r="AB7" s="242">
        <f>'[5]Form P2KB 01'!AB7:AD8</f>
        <v>2</v>
      </c>
      <c r="AC7" s="243"/>
      <c r="AD7" s="244"/>
      <c r="AE7" s="242">
        <f>'[5]Form P2KB 01'!AE7:AG8</f>
        <v>0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2</v>
      </c>
      <c r="Z10" s="22">
        <f>'[5]Form P2KB 01'!Z10</f>
        <v>0</v>
      </c>
      <c r="AA10" s="250" t="s">
        <v>12</v>
      </c>
      <c r="AB10" s="25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2</v>
      </c>
      <c r="AG10" s="20">
        <f>'[5]Form P2KB 01'!AG10</f>
        <v>0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1</v>
      </c>
      <c r="G13" s="28">
        <f>'[5]Form P2KB 01'!G13</f>
        <v>2</v>
      </c>
      <c r="H13" s="28">
        <f>'[5]Form P2KB 01'!H13</f>
        <v>2</v>
      </c>
      <c r="I13" s="29">
        <f>'[5]Form P2KB 01'!I13</f>
        <v>3</v>
      </c>
      <c r="J13" s="30"/>
      <c r="K13" s="29">
        <f>'[5]Form P2KB 01'!K13</f>
        <v>3</v>
      </c>
      <c r="L13" s="29">
        <f>'[5]Form P2KB 01'!L13</f>
        <v>6</v>
      </c>
      <c r="M13" s="29">
        <f>'[5]Form P2KB 01'!M13</f>
        <v>5</v>
      </c>
      <c r="N13" s="29">
        <f>'[5]Form P2KB 01'!N13</f>
        <v>3</v>
      </c>
      <c r="O13" s="29">
        <f>'[5]Form P2KB 01'!O13</f>
        <v>6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0</v>
      </c>
      <c r="H16" s="28">
        <f>'[5]Form P2KB 01'!H16</f>
        <v>1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3</v>
      </c>
      <c r="N16" s="43"/>
      <c r="O16" s="28">
        <f>'[5]Form P2KB 01'!O16</f>
        <v>0</v>
      </c>
      <c r="P16" s="28">
        <f>'[5]Form P2KB 01'!P16</f>
        <v>3</v>
      </c>
      <c r="Q16" s="28">
        <f>'[5]Form P2KB 01'!Q16</f>
        <v>1</v>
      </c>
      <c r="R16" s="28">
        <f>'[5]Form P2KB 01'!R16</f>
        <v>4</v>
      </c>
      <c r="S16" s="43"/>
      <c r="T16" s="28">
        <f>'[5]Form P2KB 01'!T16</f>
        <v>0</v>
      </c>
      <c r="U16" s="235">
        <f>'[5]Form P2KB 01'!U16:V16</f>
        <v>0</v>
      </c>
      <c r="V16" s="236"/>
      <c r="W16" s="235">
        <f>'[5]Form P2KB 01'!W16:X16</f>
        <v>9</v>
      </c>
      <c r="X16" s="236"/>
      <c r="Y16" s="235">
        <f>'[5]Form P2KB 01'!Y16:Z16</f>
        <v>4</v>
      </c>
      <c r="Z16" s="236"/>
      <c r="AA16" s="235">
        <f>'[5]Form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Deni Kriscahoyo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'[5]Form P2KB 01'!F20:AH21</f>
        <v>Jakarta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'[5]Form P2KB 01'!F22</f>
        <v>24831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v>44555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Depsos X No.7A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Bintaro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Pesanggrahan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Jakarta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12330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'[5]Form P2KB 01'!F39:AH40</f>
        <v>021 - 7341167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 t="str">
        <f>'[5]Form P2KB 01'!F41:AH42</f>
        <v>021 - 8743230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0812 8222 030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>deni_kriscahoyo@yahoo.com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[5]Profesional!I39+[5]Profesional!H82</f>
        <v>4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[5]Profesional!H124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[5]Profesional!I181</f>
        <v>5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[5]Profesional!G198+[5]Profesional!G228+[5]Profesional!G244+[5]Profesional!H261</f>
        <v>105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118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[5]Pembelajaran!H39</f>
        <v>20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[5]Pembelajaran!G104+[5]Pembelajaran!G140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30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153" t="s">
        <v>92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77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78</v>
      </c>
      <c r="H93" s="129"/>
      <c r="I93" s="129"/>
      <c r="J93" s="129"/>
      <c r="K93" s="129"/>
      <c r="L93" s="130"/>
      <c r="M93" s="129"/>
      <c r="N93" s="129" t="s">
        <v>89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80</v>
      </c>
      <c r="H95" s="129"/>
      <c r="I95" s="129"/>
      <c r="J95" s="129"/>
      <c r="K95" s="129"/>
      <c r="L95" s="130"/>
      <c r="M95" s="129"/>
      <c r="N95" s="129" t="s">
        <v>81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82</v>
      </c>
      <c r="C98" s="104" t="s">
        <v>83</v>
      </c>
      <c r="D98" s="133"/>
      <c r="E98" s="92"/>
      <c r="F98" s="92"/>
      <c r="G98" s="134" t="s">
        <v>84</v>
      </c>
      <c r="H98" s="135" t="s">
        <v>85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86</v>
      </c>
      <c r="H99" s="26" t="s">
        <v>87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D55B-4793-4D54-98DC-C77395E8A62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2021-04-27T05:35:51Z</dcterms:created>
  <dcterms:modified xsi:type="dcterms:W3CDTF">2021-04-27T06:49:04Z</dcterms:modified>
</cp:coreProperties>
</file>