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APDI CABANG DEPOK\my Document\PAPDI\Kesekertariatan\Hasan\dr. Gerald\P2KB\"/>
    </mc:Choice>
  </mc:AlternateContent>
  <xr:revisionPtr revIDLastSave="0" documentId="13_ncr:1_{EEEB0CA6-91D9-448B-9F5F-570E8A14986E}" xr6:coauthVersionLast="45" xr6:coauthVersionMax="45" xr10:uidLastSave="{00000000-0000-0000-0000-000000000000}"/>
  <bookViews>
    <workbookView xWindow="-110" yWindow="-110" windowWidth="19420" windowHeight="10300" activeTab="2" xr2:uid="{D6D4A047-093A-4CCA-81F0-97D7A19B913F}"/>
  </bookViews>
  <sheets>
    <sheet name="2019" sheetId="1" r:id="rId1"/>
    <sheet name="2020" sheetId="2" r:id="rId2"/>
    <sheet name="2021" sheetId="6" r:id="rId3"/>
    <sheet name="2022" sheetId="4" r:id="rId4"/>
    <sheet name="2023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Print_Area" localSheetId="0">'2019'!$A$1:$BO$113</definedName>
    <definedName name="_xlnm.Print_Area" localSheetId="1">'2020'!$A$1:$BO$113</definedName>
    <definedName name="_xlnm.Print_Area" localSheetId="2">'2021'!$A$1:$BO$113</definedName>
    <definedName name="_xlnm.Print_Area" localSheetId="3">'2022'!$A$1:$BO$113</definedName>
    <definedName name="_xlnm.Print_Area" localSheetId="4">'2023'!$A$1:$BO$113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93" i="6" l="1"/>
  <c r="AB91" i="6"/>
  <c r="AB89" i="6"/>
  <c r="AB87" i="6"/>
  <c r="AE86" i="6"/>
  <c r="AB84" i="6"/>
  <c r="AB80" i="6"/>
  <c r="AB78" i="6"/>
  <c r="AB77" i="6"/>
  <c r="AB76" i="6"/>
  <c r="AB75" i="6"/>
  <c r="AB82" i="6" s="1"/>
  <c r="AB71" i="6"/>
  <c r="AB73" i="6" s="1"/>
  <c r="AB68" i="6"/>
  <c r="AB66" i="6"/>
  <c r="AB64" i="6"/>
  <c r="AB61" i="6"/>
  <c r="AB60" i="6"/>
  <c r="AB59" i="6"/>
  <c r="AB58" i="6"/>
  <c r="AB57" i="6"/>
  <c r="AB55" i="6"/>
  <c r="AB62" i="6" s="1"/>
  <c r="AB53" i="6"/>
  <c r="AB50" i="6"/>
  <c r="AB47" i="6"/>
  <c r="AB51" i="6" s="1"/>
  <c r="F43" i="6"/>
  <c r="F41" i="6"/>
  <c r="F39" i="6"/>
  <c r="F37" i="6"/>
  <c r="F35" i="6"/>
  <c r="F33" i="6"/>
  <c r="F31" i="6"/>
  <c r="F29" i="6"/>
  <c r="F28" i="6"/>
  <c r="F25" i="6"/>
  <c r="F23" i="6"/>
  <c r="F21" i="6"/>
  <c r="F20" i="6"/>
  <c r="F18" i="6"/>
  <c r="F16" i="6"/>
  <c r="F13" i="6"/>
  <c r="AG10" i="6"/>
  <c r="AF10" i="6"/>
  <c r="AD10" i="6"/>
  <c r="AC10" i="6"/>
  <c r="Z10" i="6"/>
  <c r="Y10" i="6"/>
  <c r="W10" i="6"/>
  <c r="V10" i="6"/>
  <c r="AE7" i="6"/>
  <c r="AB7" i="6"/>
  <c r="Y7" i="6"/>
  <c r="V7" i="6"/>
  <c r="AB93" i="5"/>
  <c r="AB91" i="5"/>
  <c r="AB89" i="5"/>
  <c r="AB87" i="5"/>
  <c r="AE86" i="5"/>
  <c r="AB84" i="5"/>
  <c r="AB80" i="5"/>
  <c r="AB82" i="5" s="1"/>
  <c r="AB78" i="5"/>
  <c r="AB77" i="5"/>
  <c r="AB76" i="5"/>
  <c r="AB75" i="5"/>
  <c r="AB71" i="5"/>
  <c r="AB68" i="5"/>
  <c r="AB66" i="5"/>
  <c r="AB73" i="5" s="1"/>
  <c r="AB64" i="5"/>
  <c r="AB61" i="5"/>
  <c r="AB60" i="5"/>
  <c r="AB59" i="5"/>
  <c r="AB58" i="5"/>
  <c r="AB57" i="5"/>
  <c r="AB55" i="5"/>
  <c r="AB62" i="5" s="1"/>
  <c r="AB53" i="5"/>
  <c r="AB50" i="5"/>
  <c r="AB47" i="5"/>
  <c r="AB51" i="5" s="1"/>
  <c r="F43" i="5"/>
  <c r="F41" i="5"/>
  <c r="F39" i="5"/>
  <c r="F37" i="5"/>
  <c r="F35" i="5"/>
  <c r="F33" i="5"/>
  <c r="F31" i="5"/>
  <c r="F29" i="5"/>
  <c r="F28" i="5"/>
  <c r="F25" i="5"/>
  <c r="F23" i="5"/>
  <c r="F21" i="5"/>
  <c r="F20" i="5"/>
  <c r="F18" i="5"/>
  <c r="F16" i="5"/>
  <c r="F13" i="5"/>
  <c r="AF10" i="5"/>
  <c r="AD10" i="5"/>
  <c r="AC10" i="5"/>
  <c r="Y10" i="5"/>
  <c r="W10" i="5"/>
  <c r="V10" i="5"/>
  <c r="AB7" i="5"/>
  <c r="Y7" i="5"/>
  <c r="V7" i="5"/>
  <c r="AB93" i="4"/>
  <c r="AB91" i="4"/>
  <c r="AB89" i="4"/>
  <c r="AB87" i="4"/>
  <c r="AE86" i="4"/>
  <c r="AB84" i="4"/>
  <c r="AB80" i="4"/>
  <c r="AB82" i="4" s="1"/>
  <c r="AB78" i="4"/>
  <c r="AB77" i="4"/>
  <c r="AB76" i="4"/>
  <c r="AB75" i="4"/>
  <c r="AB71" i="4"/>
  <c r="AB68" i="4"/>
  <c r="AB66" i="4"/>
  <c r="AB73" i="4" s="1"/>
  <c r="AB64" i="4"/>
  <c r="AB61" i="4"/>
  <c r="AB60" i="4"/>
  <c r="AB59" i="4"/>
  <c r="AB58" i="4"/>
  <c r="AB57" i="4"/>
  <c r="AB55" i="4"/>
  <c r="AB62" i="4" s="1"/>
  <c r="AB53" i="4"/>
  <c r="AB50" i="4"/>
  <c r="AB47" i="4"/>
  <c r="AB51" i="4" s="1"/>
  <c r="F43" i="4"/>
  <c r="F41" i="4"/>
  <c r="F39" i="4"/>
  <c r="F37" i="4"/>
  <c r="F35" i="4"/>
  <c r="F33" i="4"/>
  <c r="F31" i="4"/>
  <c r="F29" i="4"/>
  <c r="F28" i="4"/>
  <c r="F25" i="4"/>
  <c r="F23" i="4"/>
  <c r="F21" i="4"/>
  <c r="F20" i="4"/>
  <c r="F18" i="4"/>
  <c r="F16" i="4"/>
  <c r="F13" i="4"/>
  <c r="AG10" i="4"/>
  <c r="AF10" i="4"/>
  <c r="AD10" i="4"/>
  <c r="AC10" i="4"/>
  <c r="Z10" i="4"/>
  <c r="Y10" i="4"/>
  <c r="W10" i="4"/>
  <c r="V10" i="4"/>
  <c r="AE7" i="4"/>
  <c r="AB7" i="4"/>
  <c r="Y7" i="4"/>
  <c r="V7" i="4"/>
  <c r="AB93" i="2"/>
  <c r="AB91" i="2"/>
  <c r="AB89" i="2"/>
  <c r="AB87" i="2"/>
  <c r="AE86" i="2"/>
  <c r="AB84" i="2"/>
  <c r="AB80" i="2"/>
  <c r="AB82" i="2" s="1"/>
  <c r="AB78" i="2"/>
  <c r="AB77" i="2"/>
  <c r="AB76" i="2"/>
  <c r="AB75" i="2"/>
  <c r="AB71" i="2"/>
  <c r="AB68" i="2"/>
  <c r="AB66" i="2"/>
  <c r="AB73" i="2" s="1"/>
  <c r="AB64" i="2"/>
  <c r="AB61" i="2"/>
  <c r="AB60" i="2"/>
  <c r="AB59" i="2"/>
  <c r="AB58" i="2"/>
  <c r="AB57" i="2"/>
  <c r="AB55" i="2"/>
  <c r="AB62" i="2" s="1"/>
  <c r="AB53" i="2"/>
  <c r="AB50" i="2"/>
  <c r="AB47" i="2"/>
  <c r="AB51" i="2" s="1"/>
  <c r="F43" i="2"/>
  <c r="F41" i="2"/>
  <c r="F39" i="2"/>
  <c r="F37" i="2"/>
  <c r="F35" i="2"/>
  <c r="F33" i="2"/>
  <c r="F31" i="2"/>
  <c r="F29" i="2"/>
  <c r="F28" i="2"/>
  <c r="F25" i="2"/>
  <c r="F23" i="2"/>
  <c r="F21" i="2"/>
  <c r="F20" i="2"/>
  <c r="F18" i="2"/>
  <c r="F16" i="2"/>
  <c r="F13" i="2"/>
  <c r="AG10" i="2"/>
  <c r="AF10" i="2"/>
  <c r="AD10" i="2"/>
  <c r="AC10" i="2"/>
  <c r="Z10" i="2"/>
  <c r="Y10" i="2"/>
  <c r="W10" i="2"/>
  <c r="V10" i="2"/>
  <c r="AE7" i="2"/>
  <c r="AB7" i="2"/>
  <c r="Y7" i="2"/>
  <c r="V7" i="2"/>
  <c r="AB93" i="1"/>
  <c r="AB91" i="1"/>
  <c r="AB89" i="1"/>
  <c r="AB87" i="1"/>
  <c r="AE86" i="1"/>
  <c r="AB84" i="1"/>
  <c r="AB80" i="1"/>
  <c r="AB78" i="1"/>
  <c r="AB77" i="1"/>
  <c r="AB76" i="1"/>
  <c r="AB75" i="1"/>
  <c r="AB82" i="1" s="1"/>
  <c r="AB71" i="1"/>
  <c r="AB68" i="1"/>
  <c r="AB66" i="1"/>
  <c r="AB64" i="1"/>
  <c r="AB73" i="1" s="1"/>
  <c r="AB61" i="1"/>
  <c r="AB60" i="1"/>
  <c r="AB59" i="1"/>
  <c r="AB58" i="1"/>
  <c r="AB57" i="1"/>
  <c r="AB55" i="1"/>
  <c r="AB53" i="1"/>
  <c r="AB62" i="1" s="1"/>
  <c r="AB50" i="1"/>
  <c r="AB51" i="1" s="1"/>
  <c r="AB47" i="1"/>
  <c r="F43" i="1"/>
  <c r="F41" i="1"/>
  <c r="F39" i="1"/>
  <c r="F37" i="1"/>
  <c r="F35" i="1"/>
  <c r="F33" i="1"/>
  <c r="F31" i="1"/>
  <c r="F29" i="1"/>
  <c r="F28" i="1"/>
  <c r="F25" i="1"/>
  <c r="F23" i="1"/>
  <c r="F21" i="1"/>
  <c r="F20" i="1"/>
  <c r="F18" i="1"/>
  <c r="F16" i="1"/>
  <c r="F13" i="1"/>
  <c r="AG10" i="1"/>
  <c r="AF10" i="1"/>
  <c r="AD10" i="1"/>
  <c r="AC10" i="1"/>
  <c r="Z10" i="1"/>
  <c r="Y10" i="1"/>
  <c r="W10" i="1"/>
  <c r="V10" i="1"/>
  <c r="AE7" i="1"/>
  <c r="AB7" i="1"/>
  <c r="Y7" i="1"/>
  <c r="V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6" authorId="0" shapeId="0" xr:uid="{BD3602F8-0982-44A4-8634-2AF8F33F3A76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6" authorId="0" shapeId="0" xr:uid="{4F41C4EC-3BD4-4DC6-97D6-6A72C9A1256D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6" authorId="0" shapeId="0" xr:uid="{F52DBB79-415B-47CD-9C08-674FE54129D9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6" authorId="0" shapeId="0" xr:uid="{6C0CA4DE-D756-4D9D-86C0-E0EEF20D9830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6" authorId="0" shapeId="0" xr:uid="{008B3156-13EB-4B74-8FBB-8EC73D59B684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<sst xmlns="http://schemas.openxmlformats.org/spreadsheetml/2006/main" count="605" uniqueCount="101">
  <si>
    <t xml:space="preserve">HASIL VERIFIKASI PENILAIAN BERKALA TAHUNAN </t>
  </si>
  <si>
    <t>FORMULIR</t>
  </si>
  <si>
    <t>ANGKA KREDIT P2KB</t>
  </si>
  <si>
    <t>(diisi oleh Komisi P2KB IPD Cabang)</t>
  </si>
  <si>
    <t>P2KB 03</t>
  </si>
  <si>
    <t xml:space="preserve">TAHUN KEGIATAN </t>
  </si>
  <si>
    <t>·</t>
  </si>
  <si>
    <t>ISI DENGAN HURUF CETAK/ DIKETIK</t>
  </si>
  <si>
    <t>ISI DENGAN BENAR, LENGKAP DAN JELAS</t>
  </si>
  <si>
    <t>BL</t>
  </si>
  <si>
    <t>TH</t>
  </si>
  <si>
    <t>SESUAI PETUNJUK PENGISIAN</t>
  </si>
  <si>
    <t>s.d</t>
  </si>
  <si>
    <t>Noreg KIPD</t>
  </si>
  <si>
    <t>:</t>
  </si>
  <si>
    <t>Nama (tanpa gelar)</t>
  </si>
  <si>
    <t>Tempat Tanggal Lahir</t>
  </si>
  <si>
    <t>Kompetensi</t>
  </si>
  <si>
    <t>Masa Berlaku Serkom</t>
  </si>
  <si>
    <t>Masa Berlaku STR</t>
  </si>
  <si>
    <t>Alamat Korespondensi</t>
  </si>
  <si>
    <t>Kelurahan</t>
  </si>
  <si>
    <t>Kecamatan</t>
  </si>
  <si>
    <t>Kabupaten/Kota</t>
  </si>
  <si>
    <t>Propinsi</t>
  </si>
  <si>
    <t>Kodepos</t>
  </si>
  <si>
    <t>Nomor Telepon</t>
  </si>
  <si>
    <t>Faximile</t>
  </si>
  <si>
    <t>Nomor Handphone</t>
  </si>
  <si>
    <t>E-mail</t>
  </si>
  <si>
    <t>Jumlah SKP</t>
  </si>
  <si>
    <t>I.</t>
  </si>
  <si>
    <t>KINERJA</t>
  </si>
  <si>
    <t xml:space="preserve">Seminar/simposium, Hands on (wet) workshop, dry workshop </t>
  </si>
  <si>
    <t>PEMBELAJARAN</t>
  </si>
  <si>
    <t>(sebagai peserta)</t>
  </si>
  <si>
    <t>Membaca jurnal dan menjawab uji diri</t>
  </si>
  <si>
    <t>JUMLAH (1 sampai dengan 2)</t>
  </si>
  <si>
    <t>II.</t>
  </si>
  <si>
    <t>(sebagai pembicara dan instruktur)</t>
  </si>
  <si>
    <t>(sebagai moderator dan panitia)</t>
  </si>
  <si>
    <t>Menangani pasien rawat jalan di tempat kerja</t>
  </si>
  <si>
    <t>PROFESIONAL</t>
  </si>
  <si>
    <t>Menangani pasien rawat inap di tempat kerja</t>
  </si>
  <si>
    <t>Menangani pasien konsultasi di tempat kerja</t>
  </si>
  <si>
    <t>Melakukan tindakan medis di tempat kerja</t>
  </si>
  <si>
    <t>Menjadi manager/ direktur/ pejabat pada instansi kesehatan</t>
  </si>
  <si>
    <t>JUMLAH (3 sampai dengan 9)</t>
  </si>
  <si>
    <t>Penyuluhan kesehatan di tempat kerja/ di RS</t>
  </si>
  <si>
    <t>III.</t>
  </si>
  <si>
    <t xml:space="preserve">KINERJA </t>
  </si>
  <si>
    <t xml:space="preserve">PENGABDIAN </t>
  </si>
  <si>
    <t>Penyuluhan di masyarakat/narasumber di radio, televisi</t>
  </si>
  <si>
    <t>MASYARAKAT/PROFESI</t>
  </si>
  <si>
    <t>pengasuh rubrik kesehatan di media massa cetak/online/website</t>
  </si>
  <si>
    <t>Keterlibatan dalam kegiatan kemasyarakatan untuk pelayanan medis</t>
  </si>
  <si>
    <t>(bakti sosial, korban bencana, menjadi tim medis haji, tim pemeriksa</t>
  </si>
  <si>
    <t>kesehatan pemerintah, dll)</t>
  </si>
  <si>
    <t>Menjadi pengurus organisasi profesi, terlibat dalam tim adhoc/panitia</t>
  </si>
  <si>
    <t>(bukan panitia kegiatan ilmiah)/ Pokja</t>
  </si>
  <si>
    <t>JUMLAH (10 sampai dengan 13)</t>
  </si>
  <si>
    <t>IV.</t>
  </si>
  <si>
    <t>Menulis di Buku Ajar Pendidikan Kedokteran/Kesehatan</t>
  </si>
  <si>
    <t>PUBLIKASI</t>
  </si>
  <si>
    <t>Publikasi penelitian/ tinjauan pustaka/ laporan kasus di jurnal/majalah</t>
  </si>
  <si>
    <t>Presentasi makalah bebas oral/poster di acara ilmiah</t>
  </si>
  <si>
    <t xml:space="preserve">Menulis karya ilmiah populer/ pedoman/ standar/ SOP, menerjemahkan </t>
  </si>
  <si>
    <t>buku/menjadi editor, membuat artikel di proceeding book</t>
  </si>
  <si>
    <t>Publikasi artikel kesehatan di media massa di media massa cetak/</t>
  </si>
  <si>
    <t>online/website</t>
  </si>
  <si>
    <t>JUMLAH (14 sampai dengan 18)</t>
  </si>
  <si>
    <t>Menjadi pembimbing karya ilmiah/ tesis/ disertasi</t>
  </si>
  <si>
    <t>V.</t>
  </si>
  <si>
    <t>PENGEMBANGAN</t>
  </si>
  <si>
    <t>Mengajar secara terstruktur di institusi pendidikan kesehatan/kedokteran</t>
  </si>
  <si>
    <t>ILMU</t>
  </si>
  <si>
    <t>Melanjutkan pendidikan subspesialis/ doktor/ magister yang berhubungan</t>
  </si>
  <si>
    <t>dengan bidang kedokteran, di luar domisilnya</t>
  </si>
  <si>
    <t>Melakukan penelitian mandiri yg berhubungan dgn profesinya atau berhub dgn</t>
  </si>
  <si>
    <t>manajemen pendidikan kedokteran/kesehatan</t>
  </si>
  <si>
    <t>Kajian mitra bestari (peer review), diskusi kasus/ klinik bersama pakar/</t>
  </si>
  <si>
    <t>diskusi kasus sulit/ diskusi kasus kematian</t>
  </si>
  <si>
    <t>JUMLAH (19 sampai dengan 23)</t>
  </si>
  <si>
    <t>LEGALISASI KOMISI</t>
  </si>
  <si>
    <t>Setelah meneliti semua berkas penilaian berkala yang dikirim, dengan ini kami laporkan</t>
  </si>
  <si>
    <t>P2KB IPD CABANG</t>
  </si>
  <si>
    <t>jumlah angka SKP yang telah diperoleh yang bersangkutan.</t>
  </si>
  <si>
    <t>Depok,                                   2019</t>
  </si>
  <si>
    <t>TANDA-TANGAN</t>
  </si>
  <si>
    <t>NAMA LENGKAP</t>
  </si>
  <si>
    <t>: dr. Devy Juniarti Iskandar, SpPD, FINASIM</t>
  </si>
  <si>
    <t>Ketua Tim Verifikator Cabang</t>
  </si>
  <si>
    <t>TEMBUSAN</t>
  </si>
  <si>
    <t>1)</t>
  </si>
  <si>
    <t>Dokter yang bersangkutan</t>
  </si>
  <si>
    <t>2)</t>
  </si>
  <si>
    <t>Arsip Komisi P2KB IPD Cabang</t>
  </si>
  <si>
    <t>Depok,                                   2020</t>
  </si>
  <si>
    <t>Depok,                                   2021</t>
  </si>
  <si>
    <t>Depok,                                   2022</t>
  </si>
  <si>
    <t>Depok,                                 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</si>
</sst>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\-mmm\-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2"/>
      <color theme="1"/>
      <name val="Calibri"/>
      <family val="2"/>
      <charset val="1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Symbol"/>
      <family val="1"/>
      <charset val="2"/>
    </font>
    <font>
      <b/>
      <sz val="12"/>
      <color theme="1"/>
      <name val="Symbol"/>
      <family val="1"/>
      <charset val="2"/>
    </font>
    <font>
      <b/>
      <sz val="12"/>
      <color theme="1"/>
      <name val="Calibri"/>
      <family val="2"/>
      <charset val="1"/>
      <scheme val="minor"/>
    </font>
    <font>
      <b/>
      <sz val="12"/>
      <color theme="0" tint="-4.9989318521683403E-2"/>
      <name val="Arial"/>
      <family val="2"/>
    </font>
    <font>
      <b/>
      <sz val="12"/>
      <color theme="0" tint="-4.9989318521683403E-2"/>
      <name val="Calibri"/>
      <family val="2"/>
      <charset val="1"/>
      <scheme val="minor"/>
    </font>
    <font>
      <b/>
      <sz val="9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Symbol"/>
      <family val="1"/>
      <charset val="2"/>
    </font>
    <font>
      <sz val="12"/>
      <color indexed="81"/>
      <name val="Tahoma"/>
      <family val="2"/>
    </font>
    <font>
      <sz val="8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220">
    <xf numFmtId="0" fontId="0" fillId="0" borderId="0" xfId="0"/>
    <xf numFmtId="0" fontId="2" fillId="2" borderId="1" xfId="1" applyFont="1" applyFill="1" applyBorder="1"/>
    <xf numFmtId="0" fontId="2" fillId="2" borderId="2" xfId="1" applyFont="1" applyFill="1" applyBorder="1"/>
    <xf numFmtId="0" fontId="2" fillId="2" borderId="3" xfId="1" applyFont="1" applyFill="1" applyBorder="1"/>
    <xf numFmtId="0" fontId="1" fillId="0" borderId="0" xfId="1"/>
    <xf numFmtId="0" fontId="2" fillId="2" borderId="4" xfId="1" applyFont="1" applyFill="1" applyBorder="1"/>
    <xf numFmtId="0" fontId="2" fillId="2" borderId="5" xfId="1" applyFont="1" applyFill="1" applyBorder="1"/>
    <xf numFmtId="0" fontId="3" fillId="2" borderId="4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/>
    </xf>
    <xf numFmtId="0" fontId="2" fillId="2" borderId="0" xfId="1" applyFont="1" applyFill="1"/>
    <xf numFmtId="0" fontId="5" fillId="2" borderId="6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5" fillId="2" borderId="8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5" fillId="2" borderId="0" xfId="1" applyFont="1" applyFill="1"/>
    <xf numFmtId="0" fontId="7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5" fillId="2" borderId="4" xfId="1" applyFont="1" applyFill="1" applyBorder="1"/>
    <xf numFmtId="0" fontId="4" fillId="2" borderId="9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vertical="center"/>
    </xf>
    <xf numFmtId="0" fontId="8" fillId="2" borderId="0" xfId="1" applyFont="1" applyFill="1" applyAlignment="1">
      <alignment horizontal="center" vertical="center"/>
    </xf>
    <xf numFmtId="0" fontId="2" fillId="2" borderId="12" xfId="1" applyFont="1" applyFill="1" applyBorder="1"/>
    <xf numFmtId="0" fontId="4" fillId="2" borderId="13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8" fillId="2" borderId="13" xfId="1" applyFont="1" applyFill="1" applyBorder="1" applyAlignment="1">
      <alignment horizontal="center" vertical="center"/>
    </xf>
    <xf numFmtId="0" fontId="8" fillId="2" borderId="15" xfId="1" applyFont="1" applyFill="1" applyBorder="1" applyAlignment="1">
      <alignment horizontal="center" vertical="center"/>
    </xf>
    <xf numFmtId="0" fontId="8" fillId="2" borderId="14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4" fillId="2" borderId="0" xfId="1" applyFont="1" applyFill="1"/>
    <xf numFmtId="0" fontId="5" fillId="2" borderId="5" xfId="1" applyFont="1" applyFill="1" applyBorder="1"/>
    <xf numFmtId="0" fontId="4" fillId="2" borderId="17" xfId="1" applyFont="1" applyFill="1" applyBorder="1" applyAlignment="1">
      <alignment horizontal="center"/>
    </xf>
    <xf numFmtId="0" fontId="8" fillId="2" borderId="17" xfId="1" applyFont="1" applyFill="1" applyBorder="1" applyAlignment="1">
      <alignment horizontal="center"/>
    </xf>
    <xf numFmtId="0" fontId="2" fillId="2" borderId="0" xfId="1" applyFont="1" applyFill="1" applyAlignment="1">
      <alignment horizontal="center"/>
    </xf>
    <xf numFmtId="0" fontId="8" fillId="2" borderId="15" xfId="1" applyFont="1" applyFill="1" applyBorder="1" applyAlignment="1">
      <alignment horizontal="center"/>
    </xf>
    <xf numFmtId="0" fontId="2" fillId="2" borderId="9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6" xfId="1" applyFont="1" applyFill="1" applyBorder="1"/>
    <xf numFmtId="0" fontId="2" fillId="2" borderId="8" xfId="1" applyFont="1" applyFill="1" applyBorder="1"/>
    <xf numFmtId="0" fontId="2" fillId="2" borderId="7" xfId="1" applyFont="1" applyFill="1" applyBorder="1"/>
    <xf numFmtId="0" fontId="9" fillId="3" borderId="6" xfId="1" applyFont="1" applyFill="1" applyBorder="1" applyAlignment="1">
      <alignment horizontal="left" vertical="center"/>
    </xf>
    <xf numFmtId="0" fontId="10" fillId="3" borderId="8" xfId="1" applyFont="1" applyFill="1" applyBorder="1" applyAlignment="1">
      <alignment horizontal="left"/>
    </xf>
    <xf numFmtId="0" fontId="2" fillId="4" borderId="18" xfId="1" applyFont="1" applyFill="1" applyBorder="1" applyAlignment="1">
      <alignment horizontal="center" vertical="center"/>
    </xf>
    <xf numFmtId="0" fontId="2" fillId="5" borderId="7" xfId="1" applyFont="1" applyFill="1" applyBorder="1"/>
    <xf numFmtId="0" fontId="2" fillId="5" borderId="7" xfId="1" applyFont="1" applyFill="1" applyBorder="1" applyAlignment="1">
      <alignment horizontal="center" vertical="center"/>
    </xf>
    <xf numFmtId="0" fontId="2" fillId="5" borderId="7" xfId="1" applyFont="1" applyFill="1" applyBorder="1" applyAlignment="1">
      <alignment horizontal="center"/>
    </xf>
    <xf numFmtId="0" fontId="9" fillId="3" borderId="1" xfId="1" applyFont="1" applyFill="1" applyBorder="1" applyAlignment="1">
      <alignment horizontal="left" vertical="center"/>
    </xf>
    <xf numFmtId="0" fontId="9" fillId="3" borderId="2" xfId="1" applyFont="1" applyFill="1" applyBorder="1" applyAlignment="1">
      <alignment horizontal="left" vertical="center"/>
    </xf>
    <xf numFmtId="0" fontId="2" fillId="4" borderId="19" xfId="1" applyFont="1" applyFill="1" applyBorder="1"/>
    <xf numFmtId="0" fontId="2" fillId="5" borderId="3" xfId="1" applyFont="1" applyFill="1" applyBorder="1"/>
    <xf numFmtId="0" fontId="2" fillId="5" borderId="3" xfId="1" applyFont="1" applyFill="1" applyBorder="1" applyAlignment="1">
      <alignment horizontal="left" vertical="center"/>
    </xf>
    <xf numFmtId="0" fontId="9" fillId="3" borderId="4" xfId="1" applyFont="1" applyFill="1" applyBorder="1" applyAlignment="1">
      <alignment horizontal="left" vertical="center"/>
    </xf>
    <xf numFmtId="0" fontId="9" fillId="3" borderId="5" xfId="1" applyFont="1" applyFill="1" applyBorder="1" applyAlignment="1">
      <alignment horizontal="left" vertical="center"/>
    </xf>
    <xf numFmtId="0" fontId="2" fillId="4" borderId="20" xfId="1" applyFont="1" applyFill="1" applyBorder="1" applyAlignment="1">
      <alignment horizontal="center" vertical="center"/>
    </xf>
    <xf numFmtId="0" fontId="2" fillId="5" borderId="0" xfId="1" applyFont="1" applyFill="1" applyAlignment="1">
      <alignment horizontal="center" vertical="center"/>
    </xf>
    <xf numFmtId="0" fontId="2" fillId="5" borderId="0" xfId="1" applyFont="1" applyFill="1" applyAlignment="1">
      <alignment horizontal="left" vertical="center"/>
    </xf>
    <xf numFmtId="0" fontId="9" fillId="3" borderId="6" xfId="1" applyFont="1" applyFill="1" applyBorder="1" applyAlignment="1">
      <alignment horizontal="left" vertical="center"/>
    </xf>
    <xf numFmtId="0" fontId="9" fillId="3" borderId="8" xfId="1" applyFont="1" applyFill="1" applyBorder="1" applyAlignment="1">
      <alignment horizontal="left" vertical="center"/>
    </xf>
    <xf numFmtId="0" fontId="2" fillId="5" borderId="7" xfId="1" applyFont="1" applyFill="1" applyBorder="1" applyAlignment="1">
      <alignment horizontal="left" vertical="center"/>
    </xf>
    <xf numFmtId="0" fontId="2" fillId="5" borderId="0" xfId="1" applyFont="1" applyFill="1" applyAlignment="1">
      <alignment horizontal="left" vertical="center"/>
    </xf>
    <xf numFmtId="0" fontId="2" fillId="5" borderId="7" xfId="1" applyFont="1" applyFill="1" applyBorder="1" applyAlignment="1">
      <alignment horizontal="left" vertical="center"/>
    </xf>
    <xf numFmtId="0" fontId="9" fillId="3" borderId="8" xfId="1" applyFont="1" applyFill="1" applyBorder="1" applyAlignment="1">
      <alignment horizontal="left" vertical="center"/>
    </xf>
    <xf numFmtId="164" fontId="2" fillId="5" borderId="21" xfId="1" applyNumberFormat="1" applyFont="1" applyFill="1" applyBorder="1" applyAlignment="1">
      <alignment horizontal="left" vertical="center"/>
    </xf>
    <xf numFmtId="0" fontId="9" fillId="3" borderId="4" xfId="1" applyFont="1" applyFill="1" applyBorder="1" applyAlignment="1">
      <alignment horizontal="left" vertical="center"/>
    </xf>
    <xf numFmtId="0" fontId="9" fillId="3" borderId="5" xfId="1" applyFont="1" applyFill="1" applyBorder="1" applyAlignment="1">
      <alignment horizontal="left" vertical="center"/>
    </xf>
    <xf numFmtId="0" fontId="2" fillId="4" borderId="18" xfId="1" applyFont="1" applyFill="1" applyBorder="1"/>
    <xf numFmtId="0" fontId="2" fillId="5" borderId="6" xfId="1" applyFont="1" applyFill="1" applyBorder="1"/>
    <xf numFmtId="0" fontId="2" fillId="6" borderId="22" xfId="1" applyFont="1" applyFill="1" applyBorder="1"/>
    <xf numFmtId="0" fontId="2" fillId="6" borderId="21" xfId="1" applyFont="1" applyFill="1" applyBorder="1"/>
    <xf numFmtId="0" fontId="5" fillId="6" borderId="21" xfId="1" applyFont="1" applyFill="1" applyBorder="1" applyAlignment="1">
      <alignment vertical="center"/>
    </xf>
    <xf numFmtId="0" fontId="4" fillId="6" borderId="22" xfId="1" applyFont="1" applyFill="1" applyBorder="1" applyAlignment="1">
      <alignment horizontal="center" vertical="center"/>
    </xf>
    <xf numFmtId="0" fontId="4" fillId="6" borderId="21" xfId="1" applyFont="1" applyFill="1" applyBorder="1" applyAlignment="1">
      <alignment horizontal="center" vertical="center"/>
    </xf>
    <xf numFmtId="0" fontId="4" fillId="6" borderId="23" xfId="1" applyFont="1" applyFill="1" applyBorder="1" applyAlignment="1">
      <alignment horizontal="center" vertical="center"/>
    </xf>
    <xf numFmtId="0" fontId="2" fillId="7" borderId="1" xfId="1" applyFont="1" applyFill="1" applyBorder="1"/>
    <xf numFmtId="0" fontId="2" fillId="7" borderId="3" xfId="1" applyFont="1" applyFill="1" applyBorder="1"/>
    <xf numFmtId="0" fontId="2" fillId="7" borderId="2" xfId="1" applyFont="1" applyFill="1" applyBorder="1"/>
    <xf numFmtId="0" fontId="2" fillId="8" borderId="19" xfId="1" applyFont="1" applyFill="1" applyBorder="1"/>
    <xf numFmtId="0" fontId="2" fillId="9" borderId="0" xfId="1" applyFont="1" applyFill="1"/>
    <xf numFmtId="0" fontId="5" fillId="9" borderId="0" xfId="1" applyFont="1" applyFill="1"/>
    <xf numFmtId="0" fontId="2" fillId="10" borderId="1" xfId="1" applyFont="1" applyFill="1" applyBorder="1" applyAlignment="1">
      <alignment horizontal="center" vertical="center"/>
    </xf>
    <xf numFmtId="0" fontId="2" fillId="10" borderId="3" xfId="1" applyFont="1" applyFill="1" applyBorder="1" applyAlignment="1">
      <alignment horizontal="center" vertical="center"/>
    </xf>
    <xf numFmtId="0" fontId="2" fillId="10" borderId="2" xfId="1" applyFont="1" applyFill="1" applyBorder="1" applyAlignment="1">
      <alignment horizontal="center" vertical="center"/>
    </xf>
    <xf numFmtId="0" fontId="8" fillId="7" borderId="4" xfId="1" applyFont="1" applyFill="1" applyBorder="1" applyAlignment="1">
      <alignment horizontal="center" vertical="center"/>
    </xf>
    <xf numFmtId="0" fontId="4" fillId="7" borderId="0" xfId="1" applyFont="1" applyFill="1" applyAlignment="1">
      <alignment horizontal="left" vertical="center"/>
    </xf>
    <xf numFmtId="0" fontId="8" fillId="7" borderId="0" xfId="1" applyFont="1" applyFill="1" applyAlignment="1">
      <alignment vertical="center"/>
    </xf>
    <xf numFmtId="0" fontId="8" fillId="7" borderId="5" xfId="1" applyFont="1" applyFill="1" applyBorder="1" applyAlignment="1">
      <alignment vertical="center"/>
    </xf>
    <xf numFmtId="0" fontId="5" fillId="8" borderId="20" xfId="1" applyFont="1" applyFill="1" applyBorder="1" applyAlignment="1">
      <alignment horizontal="center" vertical="center"/>
    </xf>
    <xf numFmtId="0" fontId="5" fillId="9" borderId="4" xfId="1" applyFont="1" applyFill="1" applyBorder="1" applyAlignment="1">
      <alignment horizontal="left" vertical="center"/>
    </xf>
    <xf numFmtId="0" fontId="5" fillId="9" borderId="0" xfId="1" applyFont="1" applyFill="1" applyAlignment="1">
      <alignment horizontal="left" vertical="center"/>
    </xf>
    <xf numFmtId="0" fontId="2" fillId="9" borderId="5" xfId="1" applyFont="1" applyFill="1" applyBorder="1"/>
    <xf numFmtId="0" fontId="2" fillId="10" borderId="4" xfId="1" applyFont="1" applyFill="1" applyBorder="1" applyAlignment="1">
      <alignment horizontal="center" vertical="center"/>
    </xf>
    <xf numFmtId="0" fontId="2" fillId="10" borderId="0" xfId="1" applyFont="1" applyFill="1" applyAlignment="1">
      <alignment horizontal="center" vertical="center"/>
    </xf>
    <xf numFmtId="0" fontId="2" fillId="10" borderId="5" xfId="1" applyFont="1" applyFill="1" applyBorder="1" applyAlignment="1">
      <alignment horizontal="center" vertical="center"/>
    </xf>
    <xf numFmtId="0" fontId="8" fillId="7" borderId="4" xfId="1" applyFont="1" applyFill="1" applyBorder="1"/>
    <xf numFmtId="0" fontId="5" fillId="8" borderId="18" xfId="1" applyFont="1" applyFill="1" applyBorder="1" applyAlignment="1">
      <alignment horizontal="center" vertical="center"/>
    </xf>
    <xf numFmtId="0" fontId="5" fillId="9" borderId="6" xfId="1" applyFont="1" applyFill="1" applyBorder="1" applyAlignment="1">
      <alignment horizontal="left" vertical="center"/>
    </xf>
    <xf numFmtId="0" fontId="5" fillId="9" borderId="7" xfId="1" applyFont="1" applyFill="1" applyBorder="1" applyAlignment="1">
      <alignment horizontal="left" vertical="center"/>
    </xf>
    <xf numFmtId="0" fontId="2" fillId="9" borderId="7" xfId="1" applyFont="1" applyFill="1" applyBorder="1"/>
    <xf numFmtId="0" fontId="2" fillId="9" borderId="8" xfId="1" applyFont="1" applyFill="1" applyBorder="1"/>
    <xf numFmtId="0" fontId="2" fillId="10" borderId="6" xfId="1" applyFont="1" applyFill="1" applyBorder="1" applyAlignment="1">
      <alignment horizontal="center" vertical="center"/>
    </xf>
    <xf numFmtId="0" fontId="2" fillId="10" borderId="7" xfId="1" applyFont="1" applyFill="1" applyBorder="1" applyAlignment="1">
      <alignment horizontal="center" vertical="center"/>
    </xf>
    <xf numFmtId="0" fontId="2" fillId="10" borderId="8" xfId="1" applyFont="1" applyFill="1" applyBorder="1" applyAlignment="1">
      <alignment horizontal="center" vertical="center"/>
    </xf>
    <xf numFmtId="0" fontId="5" fillId="8" borderId="24" xfId="1" applyFont="1" applyFill="1" applyBorder="1" applyAlignment="1">
      <alignment horizontal="center" vertical="center"/>
    </xf>
    <xf numFmtId="0" fontId="5" fillId="9" borderId="22" xfId="1" applyFont="1" applyFill="1" applyBorder="1" applyAlignment="1">
      <alignment horizontal="left" vertical="center"/>
    </xf>
    <xf numFmtId="0" fontId="5" fillId="9" borderId="21" xfId="1" applyFont="1" applyFill="1" applyBorder="1" applyAlignment="1">
      <alignment horizontal="left" vertical="center"/>
    </xf>
    <xf numFmtId="0" fontId="2" fillId="9" borderId="21" xfId="1" applyFont="1" applyFill="1" applyBorder="1"/>
    <xf numFmtId="0" fontId="2" fillId="9" borderId="23" xfId="1" applyFont="1" applyFill="1" applyBorder="1"/>
    <xf numFmtId="0" fontId="2" fillId="10" borderId="22" xfId="1" applyFont="1" applyFill="1" applyBorder="1" applyAlignment="1">
      <alignment horizontal="center" vertical="center"/>
    </xf>
    <xf numFmtId="0" fontId="2" fillId="10" borderId="21" xfId="1" applyFont="1" applyFill="1" applyBorder="1" applyAlignment="1">
      <alignment horizontal="center" vertical="center"/>
    </xf>
    <xf numFmtId="0" fontId="2" fillId="10" borderId="23" xfId="1" applyFont="1" applyFill="1" applyBorder="1" applyAlignment="1">
      <alignment horizontal="center" vertical="center"/>
    </xf>
    <xf numFmtId="0" fontId="4" fillId="11" borderId="1" xfId="1" applyFont="1" applyFill="1" applyBorder="1" applyAlignment="1">
      <alignment horizontal="center" vertical="center"/>
    </xf>
    <xf numFmtId="0" fontId="4" fillId="11" borderId="3" xfId="1" applyFont="1" applyFill="1" applyBorder="1" applyAlignment="1">
      <alignment horizontal="center" vertical="center"/>
    </xf>
    <xf numFmtId="0" fontId="4" fillId="11" borderId="2" xfId="1" applyFont="1" applyFill="1" applyBorder="1" applyAlignment="1">
      <alignment horizontal="center" vertical="center"/>
    </xf>
    <xf numFmtId="0" fontId="2" fillId="7" borderId="6" xfId="1" applyFont="1" applyFill="1" applyBorder="1"/>
    <xf numFmtId="0" fontId="2" fillId="7" borderId="7" xfId="1" applyFont="1" applyFill="1" applyBorder="1" applyAlignment="1">
      <alignment vertical="center"/>
    </xf>
    <xf numFmtId="0" fontId="2" fillId="7" borderId="8" xfId="1" applyFont="1" applyFill="1" applyBorder="1" applyAlignment="1">
      <alignment vertical="center"/>
    </xf>
    <xf numFmtId="0" fontId="4" fillId="11" borderId="6" xfId="1" applyFont="1" applyFill="1" applyBorder="1" applyAlignment="1">
      <alignment horizontal="center" vertical="center"/>
    </xf>
    <xf numFmtId="0" fontId="4" fillId="11" borderId="7" xfId="1" applyFont="1" applyFill="1" applyBorder="1" applyAlignment="1">
      <alignment horizontal="center" vertical="center"/>
    </xf>
    <xf numFmtId="0" fontId="4" fillId="11" borderId="8" xfId="1" applyFont="1" applyFill="1" applyBorder="1" applyAlignment="1">
      <alignment horizontal="center" vertical="center"/>
    </xf>
    <xf numFmtId="0" fontId="4" fillId="7" borderId="4" xfId="1" applyFont="1" applyFill="1" applyBorder="1" applyAlignment="1">
      <alignment horizontal="center"/>
    </xf>
    <xf numFmtId="0" fontId="4" fillId="7" borderId="0" xfId="1" applyFont="1" applyFill="1"/>
    <xf numFmtId="0" fontId="2" fillId="7" borderId="0" xfId="1" applyFont="1" applyFill="1"/>
    <xf numFmtId="0" fontId="2" fillId="7" borderId="5" xfId="1" applyFont="1" applyFill="1" applyBorder="1"/>
    <xf numFmtId="0" fontId="5" fillId="8" borderId="19" xfId="1" applyFont="1" applyFill="1" applyBorder="1" applyAlignment="1">
      <alignment horizontal="center" vertical="center"/>
    </xf>
    <xf numFmtId="0" fontId="5" fillId="9" borderId="1" xfId="1" applyFont="1" applyFill="1" applyBorder="1" applyAlignment="1">
      <alignment horizontal="left" vertical="center"/>
    </xf>
    <xf numFmtId="0" fontId="2" fillId="9" borderId="3" xfId="1" applyFont="1" applyFill="1" applyBorder="1"/>
    <xf numFmtId="0" fontId="2" fillId="9" borderId="2" xfId="1" applyFont="1" applyFill="1" applyBorder="1"/>
    <xf numFmtId="0" fontId="5" fillId="9" borderId="6" xfId="1" applyFont="1" applyFill="1" applyBorder="1" applyAlignment="1">
      <alignment vertical="center"/>
    </xf>
    <xf numFmtId="0" fontId="4" fillId="7" borderId="4" xfId="1" applyFont="1" applyFill="1" applyBorder="1"/>
    <xf numFmtId="0" fontId="5" fillId="9" borderId="1" xfId="1" applyFont="1" applyFill="1" applyBorder="1" applyAlignment="1">
      <alignment vertical="center"/>
    </xf>
    <xf numFmtId="0" fontId="2" fillId="7" borderId="4" xfId="1" applyFont="1" applyFill="1" applyBorder="1"/>
    <xf numFmtId="0" fontId="2" fillId="7" borderId="7" xfId="1" applyFont="1" applyFill="1" applyBorder="1"/>
    <xf numFmtId="0" fontId="2" fillId="7" borderId="8" xfId="1" applyFont="1" applyFill="1" applyBorder="1"/>
    <xf numFmtId="0" fontId="5" fillId="8" borderId="19" xfId="1" applyFont="1" applyFill="1" applyBorder="1" applyAlignment="1">
      <alignment horizontal="center" vertical="center"/>
    </xf>
    <xf numFmtId="0" fontId="5" fillId="9" borderId="1" xfId="1" applyFont="1" applyFill="1" applyBorder="1" applyAlignment="1">
      <alignment horizontal="left" vertical="center"/>
    </xf>
    <xf numFmtId="0" fontId="5" fillId="9" borderId="3" xfId="1" applyFont="1" applyFill="1" applyBorder="1" applyAlignment="1">
      <alignment horizontal="left" vertical="center"/>
    </xf>
    <xf numFmtId="0" fontId="5" fillId="9" borderId="2" xfId="1" applyFont="1" applyFill="1" applyBorder="1" applyAlignment="1">
      <alignment horizontal="left" vertical="center"/>
    </xf>
    <xf numFmtId="0" fontId="5" fillId="8" borderId="18" xfId="1" applyFont="1" applyFill="1" applyBorder="1" applyAlignment="1">
      <alignment horizontal="center" vertical="center"/>
    </xf>
    <xf numFmtId="0" fontId="5" fillId="9" borderId="6" xfId="1" applyFont="1" applyFill="1" applyBorder="1" applyAlignment="1">
      <alignment horizontal="left" vertical="center"/>
    </xf>
    <xf numFmtId="0" fontId="5" fillId="9" borderId="7" xfId="1" applyFont="1" applyFill="1" applyBorder="1" applyAlignment="1">
      <alignment horizontal="left" vertical="center"/>
    </xf>
    <xf numFmtId="0" fontId="5" fillId="9" borderId="8" xfId="1" applyFont="1" applyFill="1" applyBorder="1" applyAlignment="1">
      <alignment horizontal="left" vertical="center"/>
    </xf>
    <xf numFmtId="0" fontId="5" fillId="9" borderId="5" xfId="1" applyFont="1" applyFill="1" applyBorder="1" applyAlignment="1">
      <alignment horizontal="left" vertical="center"/>
    </xf>
    <xf numFmtId="0" fontId="4" fillId="7" borderId="0" xfId="1" applyFont="1" applyFill="1" applyAlignment="1">
      <alignment horizontal="center"/>
    </xf>
    <xf numFmtId="0" fontId="5" fillId="9" borderId="4" xfId="1" applyFont="1" applyFill="1" applyBorder="1" applyAlignment="1">
      <alignment vertical="center"/>
    </xf>
    <xf numFmtId="0" fontId="4" fillId="7" borderId="1" xfId="1" applyFont="1" applyFill="1" applyBorder="1" applyAlignment="1">
      <alignment horizontal="center"/>
    </xf>
    <xf numFmtId="0" fontId="4" fillId="7" borderId="3" xfId="1" applyFont="1" applyFill="1" applyBorder="1"/>
    <xf numFmtId="0" fontId="5" fillId="9" borderId="22" xfId="1" applyFont="1" applyFill="1" applyBorder="1" applyAlignment="1">
      <alignment vertical="center"/>
    </xf>
    <xf numFmtId="0" fontId="2" fillId="9" borderId="21" xfId="1" applyFont="1" applyFill="1" applyBorder="1" applyAlignment="1">
      <alignment vertical="center"/>
    </xf>
    <xf numFmtId="0" fontId="2" fillId="9" borderId="3" xfId="1" applyFont="1" applyFill="1" applyBorder="1" applyAlignment="1">
      <alignment vertical="center"/>
    </xf>
    <xf numFmtId="0" fontId="2" fillId="9" borderId="0" xfId="1" applyFont="1" applyFill="1" applyAlignment="1">
      <alignment vertical="center"/>
    </xf>
    <xf numFmtId="0" fontId="5" fillId="9" borderId="3" xfId="1" applyFont="1" applyFill="1" applyBorder="1" applyAlignment="1">
      <alignment vertical="center"/>
    </xf>
    <xf numFmtId="0" fontId="5" fillId="9" borderId="7" xfId="1" applyFont="1" applyFill="1" applyBorder="1" applyAlignment="1">
      <alignment vertical="center"/>
    </xf>
    <xf numFmtId="0" fontId="2" fillId="9" borderId="7" xfId="1" applyFont="1" applyFill="1" applyBorder="1" applyAlignment="1">
      <alignment vertical="center"/>
    </xf>
    <xf numFmtId="0" fontId="4" fillId="11" borderId="4" xfId="1" applyFont="1" applyFill="1" applyBorder="1" applyAlignment="1">
      <alignment horizontal="center" vertical="center"/>
    </xf>
    <xf numFmtId="0" fontId="4" fillId="11" borderId="0" xfId="1" applyFont="1" applyFill="1" applyAlignment="1">
      <alignment horizontal="center" vertical="center"/>
    </xf>
    <xf numFmtId="0" fontId="4" fillId="11" borderId="5" xfId="1" applyFont="1" applyFill="1" applyBorder="1" applyAlignment="1">
      <alignment horizontal="center" vertical="center"/>
    </xf>
    <xf numFmtId="0" fontId="5" fillId="9" borderId="22" xfId="1" applyFont="1" applyFill="1" applyBorder="1" applyAlignment="1">
      <alignment horizontal="left" vertical="center"/>
    </xf>
    <xf numFmtId="0" fontId="5" fillId="9" borderId="21" xfId="1" applyFont="1" applyFill="1" applyBorder="1" applyAlignment="1">
      <alignment horizontal="left" vertical="center"/>
    </xf>
    <xf numFmtId="0" fontId="5" fillId="9" borderId="23" xfId="1" applyFont="1" applyFill="1" applyBorder="1" applyAlignment="1">
      <alignment horizontal="left" vertical="center"/>
    </xf>
    <xf numFmtId="0" fontId="4" fillId="7" borderId="5" xfId="1" applyFont="1" applyFill="1" applyBorder="1"/>
    <xf numFmtId="0" fontId="2" fillId="10" borderId="6" xfId="1" applyFont="1" applyFill="1" applyBorder="1" applyAlignment="1">
      <alignment vertical="center"/>
    </xf>
    <xf numFmtId="0" fontId="2" fillId="10" borderId="7" xfId="1" applyFont="1" applyFill="1" applyBorder="1" applyAlignment="1">
      <alignment vertical="center"/>
    </xf>
    <xf numFmtId="0" fontId="2" fillId="10" borderId="8" xfId="1" applyFont="1" applyFill="1" applyBorder="1" applyAlignment="1">
      <alignment vertical="center"/>
    </xf>
    <xf numFmtId="0" fontId="8" fillId="7" borderId="7" xfId="1" applyFont="1" applyFill="1" applyBorder="1"/>
    <xf numFmtId="0" fontId="4" fillId="7" borderId="7" xfId="1" applyFont="1" applyFill="1" applyBorder="1"/>
    <xf numFmtId="0" fontId="4" fillId="7" borderId="8" xfId="1" applyFont="1" applyFill="1" applyBorder="1"/>
    <xf numFmtId="0" fontId="11" fillId="0" borderId="0" xfId="1" applyFont="1"/>
    <xf numFmtId="0" fontId="8" fillId="7" borderId="0" xfId="1" applyFont="1" applyFill="1"/>
    <xf numFmtId="0" fontId="2" fillId="10" borderId="1" xfId="1" applyFont="1" applyFill="1" applyBorder="1"/>
    <xf numFmtId="0" fontId="2" fillId="10" borderId="3" xfId="1" applyFont="1" applyFill="1" applyBorder="1"/>
    <xf numFmtId="0" fontId="2" fillId="10" borderId="2" xfId="1" applyFont="1" applyFill="1" applyBorder="1"/>
    <xf numFmtId="0" fontId="4" fillId="7" borderId="0" xfId="1" applyFont="1" applyFill="1" applyAlignment="1">
      <alignment horizontal="left" vertical="center"/>
    </xf>
    <xf numFmtId="0" fontId="5" fillId="10" borderId="4" xfId="1" applyFont="1" applyFill="1" applyBorder="1"/>
    <xf numFmtId="0" fontId="5" fillId="10" borderId="0" xfId="1" applyFont="1" applyFill="1"/>
    <xf numFmtId="0" fontId="2" fillId="10" borderId="0" xfId="1" applyFont="1" applyFill="1"/>
    <xf numFmtId="0" fontId="2" fillId="10" borderId="5" xfId="1" applyFont="1" applyFill="1" applyBorder="1"/>
    <xf numFmtId="0" fontId="5" fillId="7" borderId="5" xfId="1" applyFont="1" applyFill="1" applyBorder="1"/>
    <xf numFmtId="0" fontId="5" fillId="10" borderId="0" xfId="1" applyFont="1" applyFill="1" applyAlignment="1">
      <alignment vertical="center"/>
    </xf>
    <xf numFmtId="0" fontId="2" fillId="10" borderId="4" xfId="1" applyFont="1" applyFill="1" applyBorder="1" applyAlignment="1">
      <alignment horizontal="left" vertical="center"/>
    </xf>
    <xf numFmtId="0" fontId="2" fillId="10" borderId="0" xfId="1" applyFont="1" applyFill="1" applyAlignment="1">
      <alignment horizontal="left" vertical="center"/>
    </xf>
    <xf numFmtId="0" fontId="2" fillId="10" borderId="5" xfId="1" applyFont="1" applyFill="1" applyBorder="1" applyAlignment="1">
      <alignment horizontal="left" vertical="center"/>
    </xf>
    <xf numFmtId="0" fontId="5" fillId="10" borderId="0" xfId="1" applyFont="1" applyFill="1" applyAlignment="1">
      <alignment horizontal="center" vertical="center"/>
    </xf>
    <xf numFmtId="0" fontId="5" fillId="10" borderId="5" xfId="1" applyFont="1" applyFill="1" applyBorder="1" applyAlignment="1">
      <alignment horizontal="center" vertical="center"/>
    </xf>
    <xf numFmtId="0" fontId="5" fillId="10" borderId="0" xfId="1" applyFont="1" applyFill="1" applyAlignment="1">
      <alignment horizontal="center" vertical="center"/>
    </xf>
    <xf numFmtId="0" fontId="5" fillId="10" borderId="5" xfId="1" applyFont="1" applyFill="1" applyBorder="1"/>
    <xf numFmtId="0" fontId="5" fillId="10" borderId="0" xfId="1" applyFont="1" applyFill="1" applyAlignment="1">
      <alignment horizontal="left" vertical="center"/>
    </xf>
    <xf numFmtId="0" fontId="5" fillId="10" borderId="4" xfId="1" applyFont="1" applyFill="1" applyBorder="1" applyAlignment="1">
      <alignment vertical="center"/>
    </xf>
    <xf numFmtId="0" fontId="5" fillId="10" borderId="5" xfId="1" applyFont="1" applyFill="1" applyBorder="1" applyAlignment="1">
      <alignment vertical="center"/>
    </xf>
    <xf numFmtId="0" fontId="2" fillId="10" borderId="6" xfId="1" applyFont="1" applyFill="1" applyBorder="1"/>
    <xf numFmtId="0" fontId="2" fillId="10" borderId="7" xfId="1" applyFont="1" applyFill="1" applyBorder="1"/>
    <xf numFmtId="0" fontId="2" fillId="10" borderId="8" xfId="1" applyFont="1" applyFill="1" applyBorder="1"/>
    <xf numFmtId="0" fontId="5" fillId="7" borderId="4" xfId="1" applyFont="1" applyFill="1" applyBorder="1"/>
    <xf numFmtId="0" fontId="1" fillId="10" borderId="0" xfId="1" applyFill="1"/>
    <xf numFmtId="0" fontId="12" fillId="0" borderId="0" xfId="1" applyFont="1"/>
    <xf numFmtId="0" fontId="13" fillId="0" borderId="0" xfId="1" applyFont="1"/>
    <xf numFmtId="0" fontId="13" fillId="0" borderId="0" xfId="1" applyFont="1" applyAlignment="1">
      <alignment horizontal="left" vertical="center"/>
    </xf>
    <xf numFmtId="0" fontId="1" fillId="0" borderId="0" xfId="1" applyAlignment="1">
      <alignment horizontal="right" vertical="center"/>
    </xf>
    <xf numFmtId="0" fontId="13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4" fillId="0" borderId="0" xfId="1" applyFont="1" applyAlignment="1">
      <alignment vertical="center"/>
    </xf>
    <xf numFmtId="0" fontId="13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1" fillId="0" borderId="0" xfId="1" applyAlignment="1">
      <alignment horizontal="center" vertical="center"/>
    </xf>
    <xf numFmtId="0" fontId="15" fillId="0" borderId="0" xfId="1" applyFont="1" applyAlignment="1">
      <alignment horizontal="center" vertical="center"/>
    </xf>
  </cellXfs>
  <cellStyles count="2">
    <cellStyle name="Normal" xfId="0" builtinId="0"/>
    <cellStyle name="Normal 3" xfId="1" xr:uid="{E937435A-1B94-4217-82C1-C0F91EA83E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24264015-8B3D-4465-BC09-163C8BA889C8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2784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31B787D6-7DA2-4D64-AF72-628EFE43BABC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0"/>
            <a:ext cx="940" cy="320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C6EE9BA1-916B-4F98-B8A5-667F4A12E7D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279908</xdr:colOff>
      <xdr:row>43</xdr:row>
      <xdr:rowOff>132842</xdr:rowOff>
    </xdr:from>
    <xdr:to>
      <xdr:col>35</xdr:col>
      <xdr:colOff>140188</xdr:colOff>
      <xdr:row>47</xdr:row>
      <xdr:rowOff>95791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A959A504-F02C-4829-B7E3-78A7B4EC8615}"/>
            </a:ext>
          </a:extLst>
        </xdr:cNvPr>
        <xdr:cNvSpPr/>
      </xdr:nvSpPr>
      <xdr:spPr>
        <a:xfrm rot="10800000">
          <a:off x="10243058" y="6165342"/>
          <a:ext cx="501630" cy="502699"/>
        </a:xfrm>
        <a:prstGeom prst="chevron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34</xdr:col>
      <xdr:colOff>279400</xdr:colOff>
      <xdr:row>23</xdr:row>
      <xdr:rowOff>107950</xdr:rowOff>
    </xdr:from>
    <xdr:to>
      <xdr:col>35</xdr:col>
      <xdr:colOff>139680</xdr:colOff>
      <xdr:row>27</xdr:row>
      <xdr:rowOff>121673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96F01593-8B9A-44B3-A3DD-92650E2922F9}"/>
            </a:ext>
          </a:extLst>
        </xdr:cNvPr>
        <xdr:cNvSpPr/>
      </xdr:nvSpPr>
      <xdr:spPr>
        <a:xfrm rot="10800000">
          <a:off x="10242550" y="3517900"/>
          <a:ext cx="501630" cy="477273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34</xdr:col>
      <xdr:colOff>254000</xdr:colOff>
      <xdr:row>6</xdr:row>
      <xdr:rowOff>25400</xdr:rowOff>
    </xdr:from>
    <xdr:to>
      <xdr:col>35</xdr:col>
      <xdr:colOff>114280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6C423250-45EA-4BAA-9087-F83B7822DE9E}"/>
            </a:ext>
          </a:extLst>
        </xdr:cNvPr>
        <xdr:cNvSpPr/>
      </xdr:nvSpPr>
      <xdr:spPr>
        <a:xfrm rot="10800000">
          <a:off x="10217150" y="1155700"/>
          <a:ext cx="501630" cy="483616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6</xdr:col>
      <xdr:colOff>84138</xdr:colOff>
      <xdr:row>101</xdr:row>
      <xdr:rowOff>41278</xdr:rowOff>
    </xdr:from>
    <xdr:to>
      <xdr:col>14</xdr:col>
      <xdr:colOff>45668</xdr:colOff>
      <xdr:row>104</xdr:row>
      <xdr:rowOff>144996</xdr:rowOff>
    </xdr:to>
    <xdr:pic>
      <xdr:nvPicPr>
        <xdr:cNvPr id="8" name="Picture 10" descr="F:\papdi depok\my Document\PAPDI\Dr Devy.bmp">
          <a:extLst>
            <a:ext uri="{FF2B5EF4-FFF2-40B4-BE49-F238E27FC236}">
              <a16:creationId xmlns:a16="http://schemas.microsoft.com/office/drawing/2014/main" id="{02ECEABC-D0AE-4DFA-9FA6-C2E57A0C4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duotone>
            <a:prstClr val="black"/>
            <a:schemeClr val="accent6">
              <a:lumMod val="20000"/>
              <a:lumOff val="80000"/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2598738" y="19770728"/>
          <a:ext cx="1942730" cy="745068"/>
        </a:xfrm>
        <a:prstGeom prst="rect">
          <a:avLst/>
        </a:prstGeom>
        <a:gradFill flip="none" rotWithShape="1">
          <a:gsLst>
            <a:gs pos="0">
              <a:schemeClr val="accent6">
                <a:lumMod val="0"/>
                <a:lumOff val="100000"/>
              </a:schemeClr>
            </a:gs>
            <a:gs pos="80000">
              <a:schemeClr val="accent6">
                <a:lumMod val="0"/>
                <a:lumOff val="100000"/>
                <a:alpha val="68000"/>
              </a:schemeClr>
            </a:gs>
            <a:gs pos="100000">
              <a:schemeClr val="accent6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  <a:ln>
          <a:noFill/>
        </a:ln>
        <a:effectLst>
          <a:outerShdw blurRad="127000" dist="50800" dir="5400000" algn="ctr" rotWithShape="0">
            <a:schemeClr val="accent6">
              <a:lumMod val="20000"/>
              <a:lumOff val="80000"/>
              <a:alpha val="25000"/>
            </a:scheme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308B0411-AB81-493D-9A41-3C1A22EC7622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2784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89847924-3FED-417C-A7D3-5D26FB914EE3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0"/>
            <a:ext cx="940" cy="320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5A07F2E7-BA43-4CF4-BB84-64826BEE995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279908</xdr:colOff>
      <xdr:row>43</xdr:row>
      <xdr:rowOff>132842</xdr:rowOff>
    </xdr:from>
    <xdr:to>
      <xdr:col>35</xdr:col>
      <xdr:colOff>140188</xdr:colOff>
      <xdr:row>47</xdr:row>
      <xdr:rowOff>95791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9F53796A-C787-4FCF-8012-EC12CA2A87B3}"/>
            </a:ext>
          </a:extLst>
        </xdr:cNvPr>
        <xdr:cNvSpPr/>
      </xdr:nvSpPr>
      <xdr:spPr>
        <a:xfrm rot="10800000">
          <a:off x="10243058" y="6165342"/>
          <a:ext cx="501630" cy="502699"/>
        </a:xfrm>
        <a:prstGeom prst="chevron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34</xdr:col>
      <xdr:colOff>279400</xdr:colOff>
      <xdr:row>23</xdr:row>
      <xdr:rowOff>107950</xdr:rowOff>
    </xdr:from>
    <xdr:to>
      <xdr:col>35</xdr:col>
      <xdr:colOff>139680</xdr:colOff>
      <xdr:row>27</xdr:row>
      <xdr:rowOff>121673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29154BCE-15AE-404C-B35B-BA6BC8ADBEF6}"/>
            </a:ext>
          </a:extLst>
        </xdr:cNvPr>
        <xdr:cNvSpPr/>
      </xdr:nvSpPr>
      <xdr:spPr>
        <a:xfrm rot="10800000">
          <a:off x="10242550" y="3517900"/>
          <a:ext cx="501630" cy="477273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34</xdr:col>
      <xdr:colOff>254000</xdr:colOff>
      <xdr:row>6</xdr:row>
      <xdr:rowOff>25400</xdr:rowOff>
    </xdr:from>
    <xdr:to>
      <xdr:col>35</xdr:col>
      <xdr:colOff>114280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F2FB2E7F-DFD0-46B1-84EC-5A58C34C1F8B}"/>
            </a:ext>
          </a:extLst>
        </xdr:cNvPr>
        <xdr:cNvSpPr/>
      </xdr:nvSpPr>
      <xdr:spPr>
        <a:xfrm rot="10800000">
          <a:off x="10217150" y="1155700"/>
          <a:ext cx="501630" cy="483616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6</xdr:col>
      <xdr:colOff>84138</xdr:colOff>
      <xdr:row>101</xdr:row>
      <xdr:rowOff>41278</xdr:rowOff>
    </xdr:from>
    <xdr:to>
      <xdr:col>14</xdr:col>
      <xdr:colOff>45668</xdr:colOff>
      <xdr:row>104</xdr:row>
      <xdr:rowOff>144996</xdr:rowOff>
    </xdr:to>
    <xdr:pic>
      <xdr:nvPicPr>
        <xdr:cNvPr id="8" name="Picture 10" descr="F:\papdi depok\my Document\PAPDI\Dr Devy.bmp">
          <a:extLst>
            <a:ext uri="{FF2B5EF4-FFF2-40B4-BE49-F238E27FC236}">
              <a16:creationId xmlns:a16="http://schemas.microsoft.com/office/drawing/2014/main" id="{5D4CB091-D91F-433D-8187-3AE025C2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duotone>
            <a:prstClr val="black"/>
            <a:schemeClr val="accent6">
              <a:lumMod val="20000"/>
              <a:lumOff val="80000"/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2598738" y="19770728"/>
          <a:ext cx="1942730" cy="745068"/>
        </a:xfrm>
        <a:prstGeom prst="rect">
          <a:avLst/>
        </a:prstGeom>
        <a:gradFill flip="none" rotWithShape="1">
          <a:gsLst>
            <a:gs pos="0">
              <a:schemeClr val="accent6">
                <a:lumMod val="0"/>
                <a:lumOff val="100000"/>
              </a:schemeClr>
            </a:gs>
            <a:gs pos="80000">
              <a:schemeClr val="accent6">
                <a:lumMod val="0"/>
                <a:lumOff val="100000"/>
                <a:alpha val="68000"/>
              </a:schemeClr>
            </a:gs>
            <a:gs pos="100000">
              <a:schemeClr val="accent6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  <a:ln>
          <a:noFill/>
        </a:ln>
        <a:effectLst>
          <a:outerShdw blurRad="127000" dist="50800" dir="5400000" algn="ctr" rotWithShape="0">
            <a:schemeClr val="accent6">
              <a:lumMod val="20000"/>
              <a:lumOff val="80000"/>
              <a:alpha val="25000"/>
            </a:scheme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308E97AB-A434-4469-A7C0-B2FDDE5DB567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2784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94772533-859D-4E6E-A930-C1B8AA361C35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0"/>
            <a:ext cx="940" cy="320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67EA5444-78BE-423F-8E99-9DC49CC5AD0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279908</xdr:colOff>
      <xdr:row>43</xdr:row>
      <xdr:rowOff>132842</xdr:rowOff>
    </xdr:from>
    <xdr:to>
      <xdr:col>35</xdr:col>
      <xdr:colOff>140188</xdr:colOff>
      <xdr:row>47</xdr:row>
      <xdr:rowOff>95791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0A531656-501F-4872-83BC-2E59C967A1A0}"/>
            </a:ext>
          </a:extLst>
        </xdr:cNvPr>
        <xdr:cNvSpPr/>
      </xdr:nvSpPr>
      <xdr:spPr>
        <a:xfrm rot="10800000">
          <a:off x="10243058" y="6165342"/>
          <a:ext cx="501630" cy="502699"/>
        </a:xfrm>
        <a:prstGeom prst="chevron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34</xdr:col>
      <xdr:colOff>279400</xdr:colOff>
      <xdr:row>23</xdr:row>
      <xdr:rowOff>107950</xdr:rowOff>
    </xdr:from>
    <xdr:to>
      <xdr:col>35</xdr:col>
      <xdr:colOff>139680</xdr:colOff>
      <xdr:row>27</xdr:row>
      <xdr:rowOff>121673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363A5392-F62A-47BD-BD9C-7383EDAAEC09}"/>
            </a:ext>
          </a:extLst>
        </xdr:cNvPr>
        <xdr:cNvSpPr/>
      </xdr:nvSpPr>
      <xdr:spPr>
        <a:xfrm rot="10800000">
          <a:off x="10242550" y="3517900"/>
          <a:ext cx="501630" cy="477273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34</xdr:col>
      <xdr:colOff>254000</xdr:colOff>
      <xdr:row>6</xdr:row>
      <xdr:rowOff>25400</xdr:rowOff>
    </xdr:from>
    <xdr:to>
      <xdr:col>35</xdr:col>
      <xdr:colOff>114280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D44457E1-DE86-48F5-AD5D-C9521F8938CC}"/>
            </a:ext>
          </a:extLst>
        </xdr:cNvPr>
        <xdr:cNvSpPr/>
      </xdr:nvSpPr>
      <xdr:spPr>
        <a:xfrm rot="10800000">
          <a:off x="10217150" y="1155700"/>
          <a:ext cx="501630" cy="483616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6</xdr:col>
      <xdr:colOff>84138</xdr:colOff>
      <xdr:row>101</xdr:row>
      <xdr:rowOff>41278</xdr:rowOff>
    </xdr:from>
    <xdr:to>
      <xdr:col>14</xdr:col>
      <xdr:colOff>45668</xdr:colOff>
      <xdr:row>104</xdr:row>
      <xdr:rowOff>144996</xdr:rowOff>
    </xdr:to>
    <xdr:pic>
      <xdr:nvPicPr>
        <xdr:cNvPr id="8" name="Picture 10" descr="F:\papdi depok\my Document\PAPDI\Dr Devy.bmp">
          <a:extLst>
            <a:ext uri="{FF2B5EF4-FFF2-40B4-BE49-F238E27FC236}">
              <a16:creationId xmlns:a16="http://schemas.microsoft.com/office/drawing/2014/main" id="{DFD5E51B-8E86-4ECD-A8DA-2DC7670D0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duotone>
            <a:prstClr val="black"/>
            <a:schemeClr val="accent6">
              <a:lumMod val="20000"/>
              <a:lumOff val="80000"/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2598738" y="19770728"/>
          <a:ext cx="1942730" cy="745068"/>
        </a:xfrm>
        <a:prstGeom prst="rect">
          <a:avLst/>
        </a:prstGeom>
        <a:gradFill flip="none" rotWithShape="1">
          <a:gsLst>
            <a:gs pos="0">
              <a:schemeClr val="accent6">
                <a:lumMod val="0"/>
                <a:lumOff val="100000"/>
              </a:schemeClr>
            </a:gs>
            <a:gs pos="80000">
              <a:schemeClr val="accent6">
                <a:lumMod val="0"/>
                <a:lumOff val="100000"/>
                <a:alpha val="68000"/>
              </a:schemeClr>
            </a:gs>
            <a:gs pos="100000">
              <a:schemeClr val="accent6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  <a:ln>
          <a:noFill/>
        </a:ln>
        <a:effectLst>
          <a:outerShdw blurRad="127000" dist="50800" dir="5400000" algn="ctr" rotWithShape="0">
            <a:schemeClr val="accent6">
              <a:lumMod val="20000"/>
              <a:lumOff val="80000"/>
              <a:alpha val="25000"/>
            </a:schemeClr>
          </a:outerShdw>
        </a:effec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1C15969-E517-40CA-9883-0C59E156C326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2784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679DD319-B3DB-44D8-B493-5EFB017D0F6A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0"/>
            <a:ext cx="940" cy="320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E2A3B384-166D-4DD6-A5D8-20A886F47C1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279908</xdr:colOff>
      <xdr:row>43</xdr:row>
      <xdr:rowOff>132842</xdr:rowOff>
    </xdr:from>
    <xdr:to>
      <xdr:col>35</xdr:col>
      <xdr:colOff>140188</xdr:colOff>
      <xdr:row>47</xdr:row>
      <xdr:rowOff>95791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C9D6C534-DAE3-4010-803C-8A7086202AAB}"/>
            </a:ext>
          </a:extLst>
        </xdr:cNvPr>
        <xdr:cNvSpPr/>
      </xdr:nvSpPr>
      <xdr:spPr>
        <a:xfrm rot="10800000">
          <a:off x="10243058" y="6165342"/>
          <a:ext cx="501630" cy="502699"/>
        </a:xfrm>
        <a:prstGeom prst="chevron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34</xdr:col>
      <xdr:colOff>279400</xdr:colOff>
      <xdr:row>23</xdr:row>
      <xdr:rowOff>107950</xdr:rowOff>
    </xdr:from>
    <xdr:to>
      <xdr:col>35</xdr:col>
      <xdr:colOff>139680</xdr:colOff>
      <xdr:row>27</xdr:row>
      <xdr:rowOff>121673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8B3F9401-B236-4F61-902E-C436E87F3673}"/>
            </a:ext>
          </a:extLst>
        </xdr:cNvPr>
        <xdr:cNvSpPr/>
      </xdr:nvSpPr>
      <xdr:spPr>
        <a:xfrm rot="10800000">
          <a:off x="10242550" y="3517900"/>
          <a:ext cx="501630" cy="477273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34</xdr:col>
      <xdr:colOff>254000</xdr:colOff>
      <xdr:row>6</xdr:row>
      <xdr:rowOff>25400</xdr:rowOff>
    </xdr:from>
    <xdr:to>
      <xdr:col>35</xdr:col>
      <xdr:colOff>114280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FC6F38C6-BE36-4B10-994C-DE85AED99A05}"/>
            </a:ext>
          </a:extLst>
        </xdr:cNvPr>
        <xdr:cNvSpPr/>
      </xdr:nvSpPr>
      <xdr:spPr>
        <a:xfrm rot="10800000">
          <a:off x="10217150" y="1155700"/>
          <a:ext cx="501630" cy="483616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6</xdr:col>
      <xdr:colOff>84138</xdr:colOff>
      <xdr:row>101</xdr:row>
      <xdr:rowOff>41278</xdr:rowOff>
    </xdr:from>
    <xdr:to>
      <xdr:col>14</xdr:col>
      <xdr:colOff>45668</xdr:colOff>
      <xdr:row>104</xdr:row>
      <xdr:rowOff>144996</xdr:rowOff>
    </xdr:to>
    <xdr:pic>
      <xdr:nvPicPr>
        <xdr:cNvPr id="8" name="Picture 10" descr="F:\papdi depok\my Document\PAPDI\Dr Devy.bmp">
          <a:extLst>
            <a:ext uri="{FF2B5EF4-FFF2-40B4-BE49-F238E27FC236}">
              <a16:creationId xmlns:a16="http://schemas.microsoft.com/office/drawing/2014/main" id="{36BA4480-F8EC-4BD3-A76E-FEB91A762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duotone>
            <a:prstClr val="black"/>
            <a:schemeClr val="accent6">
              <a:lumMod val="20000"/>
              <a:lumOff val="80000"/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2598738" y="19770728"/>
          <a:ext cx="1942730" cy="745068"/>
        </a:xfrm>
        <a:prstGeom prst="rect">
          <a:avLst/>
        </a:prstGeom>
        <a:gradFill flip="none" rotWithShape="1">
          <a:gsLst>
            <a:gs pos="0">
              <a:schemeClr val="accent6">
                <a:lumMod val="0"/>
                <a:lumOff val="100000"/>
              </a:schemeClr>
            </a:gs>
            <a:gs pos="80000">
              <a:schemeClr val="accent6">
                <a:lumMod val="0"/>
                <a:lumOff val="100000"/>
                <a:alpha val="68000"/>
              </a:schemeClr>
            </a:gs>
            <a:gs pos="100000">
              <a:schemeClr val="accent6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  <a:ln>
          <a:noFill/>
        </a:ln>
        <a:effectLst>
          <a:outerShdw blurRad="127000" dist="50800" dir="5400000" algn="ctr" rotWithShape="0">
            <a:schemeClr val="accent6">
              <a:lumMod val="20000"/>
              <a:lumOff val="80000"/>
              <a:alpha val="25000"/>
            </a:schemeClr>
          </a:outerShdw>
        </a:effec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69BD5DA3-FD50-44B3-9BE7-A4B3BED8CCB1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2784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7942BAE4-C0D0-4F3E-999D-512814EF5EFC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0"/>
            <a:ext cx="940" cy="320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35624ECF-DD38-42A0-83CE-CCA3EB05726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279908</xdr:colOff>
      <xdr:row>43</xdr:row>
      <xdr:rowOff>132842</xdr:rowOff>
    </xdr:from>
    <xdr:to>
      <xdr:col>35</xdr:col>
      <xdr:colOff>140188</xdr:colOff>
      <xdr:row>47</xdr:row>
      <xdr:rowOff>95791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2958C280-4AC0-4F81-A1DC-BEF6617B824C}"/>
            </a:ext>
          </a:extLst>
        </xdr:cNvPr>
        <xdr:cNvSpPr/>
      </xdr:nvSpPr>
      <xdr:spPr>
        <a:xfrm rot="10800000">
          <a:off x="10243058" y="6165342"/>
          <a:ext cx="501630" cy="502699"/>
        </a:xfrm>
        <a:prstGeom prst="chevron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34</xdr:col>
      <xdr:colOff>279400</xdr:colOff>
      <xdr:row>23</xdr:row>
      <xdr:rowOff>107950</xdr:rowOff>
    </xdr:from>
    <xdr:to>
      <xdr:col>35</xdr:col>
      <xdr:colOff>139680</xdr:colOff>
      <xdr:row>27</xdr:row>
      <xdr:rowOff>121673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DF02D6C0-0302-4DCA-AD18-F28F96ACECD2}"/>
            </a:ext>
          </a:extLst>
        </xdr:cNvPr>
        <xdr:cNvSpPr/>
      </xdr:nvSpPr>
      <xdr:spPr>
        <a:xfrm rot="10800000">
          <a:off x="10242550" y="3517900"/>
          <a:ext cx="501630" cy="477273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34</xdr:col>
      <xdr:colOff>254000</xdr:colOff>
      <xdr:row>6</xdr:row>
      <xdr:rowOff>25400</xdr:rowOff>
    </xdr:from>
    <xdr:to>
      <xdr:col>35</xdr:col>
      <xdr:colOff>114280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74039141-008C-4A9F-88A4-2E219FE15C6A}"/>
            </a:ext>
          </a:extLst>
        </xdr:cNvPr>
        <xdr:cNvSpPr/>
      </xdr:nvSpPr>
      <xdr:spPr>
        <a:xfrm rot="10800000">
          <a:off x="10217150" y="1155700"/>
          <a:ext cx="501630" cy="483616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6</xdr:col>
      <xdr:colOff>84138</xdr:colOff>
      <xdr:row>101</xdr:row>
      <xdr:rowOff>41278</xdr:rowOff>
    </xdr:from>
    <xdr:to>
      <xdr:col>14</xdr:col>
      <xdr:colOff>45668</xdr:colOff>
      <xdr:row>104</xdr:row>
      <xdr:rowOff>144996</xdr:rowOff>
    </xdr:to>
    <xdr:pic>
      <xdr:nvPicPr>
        <xdr:cNvPr id="8" name="Picture 10" descr="F:\papdi depok\my Document\PAPDI\Dr Devy.bmp">
          <a:extLst>
            <a:ext uri="{FF2B5EF4-FFF2-40B4-BE49-F238E27FC236}">
              <a16:creationId xmlns:a16="http://schemas.microsoft.com/office/drawing/2014/main" id="{31F6C719-8231-430F-A144-B13D603C9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duotone>
            <a:prstClr val="black"/>
            <a:schemeClr val="accent6">
              <a:lumMod val="20000"/>
              <a:lumOff val="80000"/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2598738" y="19770728"/>
          <a:ext cx="1942730" cy="745068"/>
        </a:xfrm>
        <a:prstGeom prst="rect">
          <a:avLst/>
        </a:prstGeom>
        <a:gradFill flip="none" rotWithShape="1">
          <a:gsLst>
            <a:gs pos="0">
              <a:schemeClr val="accent6">
                <a:lumMod val="0"/>
                <a:lumOff val="100000"/>
              </a:schemeClr>
            </a:gs>
            <a:gs pos="80000">
              <a:schemeClr val="accent6">
                <a:lumMod val="0"/>
                <a:lumOff val="100000"/>
                <a:alpha val="68000"/>
              </a:schemeClr>
            </a:gs>
            <a:gs pos="100000">
              <a:schemeClr val="accent6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  <a:ln>
          <a:noFill/>
        </a:ln>
        <a:effectLst>
          <a:outerShdw blurRad="127000" dist="50800" dir="5400000" algn="ctr" rotWithShape="0">
            <a:schemeClr val="accent6">
              <a:lumMod val="20000"/>
              <a:lumOff val="80000"/>
              <a:alpha val="25000"/>
            </a:schemeClr>
          </a:outerShdw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2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02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embelajaran"/>
      <sheetName val="Profesional"/>
      <sheetName val="Pengabdian Masy-Profesi"/>
      <sheetName val="Publikasi "/>
      <sheetName val="Pengembangan Ilmu"/>
      <sheetName val="Form P2KB 03 "/>
    </sheetNames>
    <sheetDataSet>
      <sheetData sheetId="0" refreshError="1"/>
      <sheetData sheetId="1">
        <row r="7">
          <cell r="V7">
            <v>2</v>
          </cell>
          <cell r="Y7">
            <v>0</v>
          </cell>
          <cell r="AB7">
            <v>1</v>
          </cell>
          <cell r="AE7">
            <v>9</v>
          </cell>
        </row>
        <row r="10">
          <cell r="V10">
            <v>0</v>
          </cell>
          <cell r="W10">
            <v>1</v>
          </cell>
          <cell r="Y10">
            <v>1</v>
          </cell>
          <cell r="Z10">
            <v>9</v>
          </cell>
          <cell r="AC10">
            <v>1</v>
          </cell>
          <cell r="AD10">
            <v>2</v>
          </cell>
          <cell r="AF10">
            <v>1</v>
          </cell>
          <cell r="AG10">
            <v>9</v>
          </cell>
        </row>
        <row r="16">
          <cell r="F16" t="str">
            <v>Gerald Toreh</v>
          </cell>
        </row>
        <row r="18">
          <cell r="F18" t="str">
            <v>Ternate, 3 Agustus 1985</v>
          </cell>
        </row>
        <row r="20">
          <cell r="F20" t="str">
            <v>Spesialis Ilmu Penyakit Dalam</v>
          </cell>
        </row>
        <row r="21">
          <cell r="F21" t="str">
            <v>03-08-2024</v>
          </cell>
        </row>
        <row r="23">
          <cell r="F23" t="str">
            <v>03-08-2024</v>
          </cell>
        </row>
        <row r="25">
          <cell r="F25" t="str">
            <v xml:space="preserve">Jl. Raya Pasar Minggu KM 18 No. 12 RT 13 RW 01 </v>
          </cell>
        </row>
        <row r="28">
          <cell r="F28" t="str">
            <v>Pejaten Timur</v>
          </cell>
        </row>
        <row r="29">
          <cell r="F29" t="str">
            <v>Pasar Minggu</v>
          </cell>
        </row>
        <row r="31">
          <cell r="F31" t="str">
            <v>Jakarta Selatan</v>
          </cell>
        </row>
        <row r="33">
          <cell r="F33" t="str">
            <v>DKI Jakarta</v>
          </cell>
        </row>
        <row r="35">
          <cell r="F35">
            <v>12510</v>
          </cell>
        </row>
        <row r="39">
          <cell r="F39" t="str">
            <v>-</v>
          </cell>
        </row>
        <row r="41">
          <cell r="F41" t="str">
            <v>08161674202</v>
          </cell>
        </row>
        <row r="43">
          <cell r="F43" t="str">
            <v>getox_02@yahoo.com</v>
          </cell>
        </row>
      </sheetData>
      <sheetData sheetId="2">
        <row r="35">
          <cell r="G35">
            <v>8</v>
          </cell>
        </row>
        <row r="99">
          <cell r="G99">
            <v>0</v>
          </cell>
        </row>
      </sheetData>
      <sheetData sheetId="3">
        <row r="31">
          <cell r="H31">
            <v>0</v>
          </cell>
        </row>
        <row r="67">
          <cell r="H67">
            <v>0</v>
          </cell>
        </row>
        <row r="101">
          <cell r="G101">
            <v>5</v>
          </cell>
        </row>
        <row r="118">
          <cell r="G118">
            <v>5</v>
          </cell>
        </row>
        <row r="134">
          <cell r="G134">
            <v>5</v>
          </cell>
        </row>
        <row r="151">
          <cell r="H151">
            <v>0</v>
          </cell>
        </row>
        <row r="180">
          <cell r="G180">
            <v>0</v>
          </cell>
        </row>
      </sheetData>
      <sheetData sheetId="4">
        <row r="26">
          <cell r="G26">
            <v>0</v>
          </cell>
        </row>
        <row r="53">
          <cell r="G53">
            <v>0</v>
          </cell>
        </row>
        <row r="80">
          <cell r="G80">
            <v>0</v>
          </cell>
        </row>
        <row r="115">
          <cell r="H115">
            <v>0</v>
          </cell>
        </row>
      </sheetData>
      <sheetData sheetId="5">
        <row r="20">
          <cell r="H20">
            <v>0</v>
          </cell>
        </row>
        <row r="43">
          <cell r="J43">
            <v>0</v>
          </cell>
        </row>
        <row r="81">
          <cell r="I81">
            <v>0</v>
          </cell>
        </row>
        <row r="105">
          <cell r="G105">
            <v>0</v>
          </cell>
        </row>
        <row r="128">
          <cell r="G128">
            <v>0</v>
          </cell>
        </row>
      </sheetData>
      <sheetData sheetId="6">
        <row r="18">
          <cell r="G18">
            <v>0</v>
          </cell>
        </row>
        <row r="37">
          <cell r="G37">
            <v>0</v>
          </cell>
        </row>
        <row r="74">
          <cell r="G74">
            <v>0</v>
          </cell>
        </row>
        <row r="91">
          <cell r="G91">
            <v>0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embelajaran"/>
      <sheetName val="Profesional"/>
      <sheetName val="Pengabdian Masy-Profesi"/>
      <sheetName val="Publikasi "/>
      <sheetName val="Pengembangan Ilmu"/>
      <sheetName val="Form P2KB 03 "/>
    </sheetNames>
    <sheetDataSet>
      <sheetData sheetId="0" refreshError="1"/>
      <sheetData sheetId="1">
        <row r="7">
          <cell r="V7">
            <v>2</v>
          </cell>
          <cell r="Y7">
            <v>0</v>
          </cell>
          <cell r="AB7">
            <v>2</v>
          </cell>
          <cell r="AE7">
            <v>0</v>
          </cell>
        </row>
        <row r="10">
          <cell r="V10">
            <v>0</v>
          </cell>
          <cell r="W10">
            <v>1</v>
          </cell>
          <cell r="Y10">
            <v>2</v>
          </cell>
          <cell r="Z10">
            <v>0</v>
          </cell>
          <cell r="AC10">
            <v>1</v>
          </cell>
          <cell r="AD10">
            <v>2</v>
          </cell>
          <cell r="AF10">
            <v>2</v>
          </cell>
          <cell r="AG10">
            <v>0</v>
          </cell>
        </row>
        <row r="16">
          <cell r="F16" t="str">
            <v>Gerald Toreh</v>
          </cell>
        </row>
        <row r="18">
          <cell r="F18" t="str">
            <v>Ternate, 3 Agustus 1985</v>
          </cell>
        </row>
        <row r="20">
          <cell r="F20" t="str">
            <v>Spesialis Ilmu Penyakit Dalam</v>
          </cell>
        </row>
        <row r="21">
          <cell r="F21" t="str">
            <v>03-08-2024</v>
          </cell>
        </row>
        <row r="23">
          <cell r="F23" t="str">
            <v>03-08-2024</v>
          </cell>
        </row>
        <row r="25">
          <cell r="F25" t="str">
            <v xml:space="preserve">Jl. Raya Pasar Minggu KM 18 No. 12 RT 13 RW 01 </v>
          </cell>
        </row>
        <row r="28">
          <cell r="F28" t="str">
            <v>Pejaten Timur</v>
          </cell>
        </row>
        <row r="29">
          <cell r="F29" t="str">
            <v>Pasar Minggu</v>
          </cell>
        </row>
        <row r="31">
          <cell r="F31" t="str">
            <v>Jakarta Selatan</v>
          </cell>
        </row>
        <row r="33">
          <cell r="F33" t="str">
            <v>DKI Jakarta</v>
          </cell>
        </row>
        <row r="35">
          <cell r="F35">
            <v>12510</v>
          </cell>
        </row>
        <row r="39">
          <cell r="F39" t="str">
            <v>-</v>
          </cell>
        </row>
        <row r="41">
          <cell r="F41" t="str">
            <v>08161674202</v>
          </cell>
        </row>
        <row r="43">
          <cell r="F43" t="str">
            <v>getox_02@yahoo.com</v>
          </cell>
        </row>
      </sheetData>
      <sheetData sheetId="2">
        <row r="36">
          <cell r="G36">
            <v>47</v>
          </cell>
        </row>
        <row r="100">
          <cell r="G100">
            <v>0</v>
          </cell>
        </row>
      </sheetData>
      <sheetData sheetId="3">
        <row r="31">
          <cell r="H31">
            <v>8</v>
          </cell>
        </row>
        <row r="67">
          <cell r="H67">
            <v>0</v>
          </cell>
        </row>
        <row r="101">
          <cell r="G101">
            <v>15</v>
          </cell>
        </row>
        <row r="118">
          <cell r="G118">
            <v>10</v>
          </cell>
        </row>
        <row r="134">
          <cell r="G134">
            <v>15</v>
          </cell>
        </row>
        <row r="151">
          <cell r="H151">
            <v>0</v>
          </cell>
        </row>
        <row r="180">
          <cell r="G180">
            <v>0</v>
          </cell>
        </row>
      </sheetData>
      <sheetData sheetId="4">
        <row r="26">
          <cell r="G26">
            <v>0</v>
          </cell>
        </row>
        <row r="53">
          <cell r="G53">
            <v>5</v>
          </cell>
        </row>
        <row r="80">
          <cell r="G80">
            <v>0</v>
          </cell>
        </row>
        <row r="115">
          <cell r="H115">
            <v>0</v>
          </cell>
        </row>
      </sheetData>
      <sheetData sheetId="5">
        <row r="20">
          <cell r="H20">
            <v>0</v>
          </cell>
        </row>
        <row r="43">
          <cell r="J43">
            <v>0</v>
          </cell>
        </row>
        <row r="81">
          <cell r="I81">
            <v>0</v>
          </cell>
        </row>
        <row r="105">
          <cell r="G105">
            <v>0</v>
          </cell>
        </row>
        <row r="128">
          <cell r="G128">
            <v>0</v>
          </cell>
        </row>
      </sheetData>
      <sheetData sheetId="6">
        <row r="18">
          <cell r="G18">
            <v>0</v>
          </cell>
        </row>
        <row r="37">
          <cell r="G37">
            <v>0</v>
          </cell>
        </row>
        <row r="74">
          <cell r="G74">
            <v>0</v>
          </cell>
        </row>
        <row r="91">
          <cell r="G91">
            <v>0</v>
          </cell>
        </row>
      </sheetData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embelajaran"/>
      <sheetName val="Profesional"/>
      <sheetName val="Pengabdian Masy-Profesi"/>
      <sheetName val="Publikasi "/>
      <sheetName val="Pengembangan Ilmu"/>
      <sheetName val="Form P2KB 03 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2</v>
          </cell>
          <cell r="AE7">
            <v>1</v>
          </cell>
        </row>
        <row r="10">
          <cell r="V10">
            <v>0</v>
          </cell>
          <cell r="W10">
            <v>1</v>
          </cell>
          <cell r="Y10">
            <v>2</v>
          </cell>
          <cell r="Z10">
            <v>1</v>
          </cell>
          <cell r="AC10">
            <v>1</v>
          </cell>
          <cell r="AD10">
            <v>2</v>
          </cell>
          <cell r="AF10">
            <v>2</v>
          </cell>
          <cell r="AG10">
            <v>1</v>
          </cell>
        </row>
        <row r="16">
          <cell r="F16" t="str">
            <v>Gerald Toreh</v>
          </cell>
        </row>
        <row r="18">
          <cell r="F18" t="str">
            <v>Ternate, 3 Agustus 1985</v>
          </cell>
        </row>
        <row r="20">
          <cell r="F20" t="str">
            <v>Spesialis Ilmu Penyakit Dalam</v>
          </cell>
        </row>
        <row r="21">
          <cell r="F21" t="str">
            <v>03-08-2024</v>
          </cell>
        </row>
        <row r="23">
          <cell r="F23" t="str">
            <v>03-08-2024</v>
          </cell>
        </row>
        <row r="25">
          <cell r="F25" t="str">
            <v xml:space="preserve">Jl. Raya Pasar Minggu KM 18 No. 12 RT 13 RW 01 </v>
          </cell>
        </row>
        <row r="28">
          <cell r="F28" t="str">
            <v>Pejaten Timur</v>
          </cell>
        </row>
        <row r="29">
          <cell r="F29" t="str">
            <v>Pasar Minggu</v>
          </cell>
        </row>
        <row r="31">
          <cell r="F31" t="str">
            <v>Jakarta Selatan</v>
          </cell>
        </row>
        <row r="33">
          <cell r="F33" t="str">
            <v>DKI Jakarta</v>
          </cell>
        </row>
        <row r="35">
          <cell r="F35">
            <v>12510</v>
          </cell>
        </row>
        <row r="39">
          <cell r="F39" t="str">
            <v>-</v>
          </cell>
        </row>
        <row r="41">
          <cell r="F41" t="str">
            <v>08161674202</v>
          </cell>
        </row>
        <row r="43">
          <cell r="F43" t="str">
            <v>getox_02@yahoo.com</v>
          </cell>
        </row>
      </sheetData>
      <sheetData sheetId="2">
        <row r="35">
          <cell r="G35">
            <v>73</v>
          </cell>
        </row>
        <row r="99">
          <cell r="G99">
            <v>0</v>
          </cell>
        </row>
      </sheetData>
      <sheetData sheetId="3">
        <row r="31">
          <cell r="H31">
            <v>0</v>
          </cell>
        </row>
        <row r="67">
          <cell r="H67">
            <v>0</v>
          </cell>
        </row>
        <row r="101">
          <cell r="G101">
            <v>15</v>
          </cell>
        </row>
        <row r="118">
          <cell r="G118">
            <v>10</v>
          </cell>
        </row>
        <row r="134">
          <cell r="G134">
            <v>15</v>
          </cell>
        </row>
        <row r="151">
          <cell r="H151">
            <v>0</v>
          </cell>
        </row>
        <row r="180">
          <cell r="G180">
            <v>0</v>
          </cell>
        </row>
      </sheetData>
      <sheetData sheetId="4">
        <row r="26">
          <cell r="G26">
            <v>0</v>
          </cell>
        </row>
        <row r="53">
          <cell r="G53">
            <v>5</v>
          </cell>
        </row>
        <row r="80">
          <cell r="G80">
            <v>30</v>
          </cell>
        </row>
        <row r="115">
          <cell r="H115">
            <v>0</v>
          </cell>
        </row>
      </sheetData>
      <sheetData sheetId="5">
        <row r="20">
          <cell r="H20">
            <v>0</v>
          </cell>
        </row>
        <row r="43">
          <cell r="J43">
            <v>0</v>
          </cell>
        </row>
        <row r="81">
          <cell r="I81">
            <v>0</v>
          </cell>
        </row>
        <row r="105">
          <cell r="G105">
            <v>0</v>
          </cell>
        </row>
        <row r="128">
          <cell r="G128">
            <v>0</v>
          </cell>
        </row>
      </sheetData>
      <sheetData sheetId="6">
        <row r="18">
          <cell r="G18">
            <v>0</v>
          </cell>
        </row>
        <row r="37">
          <cell r="G37">
            <v>0</v>
          </cell>
        </row>
        <row r="74">
          <cell r="G74">
            <v>0</v>
          </cell>
        </row>
        <row r="91">
          <cell r="G91">
            <v>0</v>
          </cell>
        </row>
      </sheetData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embelajaran"/>
      <sheetName val="Profesional"/>
      <sheetName val="Pengabdian Masy-Profesi"/>
      <sheetName val="Publikasi "/>
      <sheetName val="Pengembangan Ilmu"/>
      <sheetName val="Form P2KB 03 "/>
    </sheetNames>
    <sheetDataSet>
      <sheetData sheetId="0" refreshError="1"/>
      <sheetData sheetId="1">
        <row r="7">
          <cell r="V7">
            <v>2</v>
          </cell>
          <cell r="Y7">
            <v>0</v>
          </cell>
          <cell r="AB7">
            <v>2</v>
          </cell>
          <cell r="AE7">
            <v>2</v>
          </cell>
        </row>
        <row r="10">
          <cell r="V10">
            <v>0</v>
          </cell>
          <cell r="W10">
            <v>1</v>
          </cell>
          <cell r="Y10">
            <v>2</v>
          </cell>
          <cell r="Z10">
            <v>2</v>
          </cell>
          <cell r="AC10">
            <v>1</v>
          </cell>
          <cell r="AD10">
            <v>2</v>
          </cell>
          <cell r="AF10">
            <v>2</v>
          </cell>
          <cell r="AG10">
            <v>2</v>
          </cell>
        </row>
        <row r="16">
          <cell r="F16" t="str">
            <v>Gerald Toreh</v>
          </cell>
        </row>
        <row r="18">
          <cell r="F18" t="str">
            <v>Ternate, 3 Agustus 1985</v>
          </cell>
        </row>
        <row r="20">
          <cell r="F20" t="str">
            <v>Spesialis Ilmu Penyakit Dalam</v>
          </cell>
        </row>
        <row r="21">
          <cell r="F21" t="str">
            <v>03-08-2024</v>
          </cell>
        </row>
        <row r="23">
          <cell r="F23" t="str">
            <v>03-08-2024</v>
          </cell>
        </row>
        <row r="25">
          <cell r="F25" t="str">
            <v xml:space="preserve">Jl. Raya Pasar Minggu KM 18 No. 12 RT 13 RW 01 </v>
          </cell>
        </row>
        <row r="28">
          <cell r="F28" t="str">
            <v>Pejaten Timur</v>
          </cell>
        </row>
        <row r="29">
          <cell r="F29" t="str">
            <v>Pasar Minggu</v>
          </cell>
        </row>
        <row r="31">
          <cell r="F31" t="str">
            <v>Jakarta Selatan</v>
          </cell>
        </row>
        <row r="33">
          <cell r="F33" t="str">
            <v>DKI Jakarta</v>
          </cell>
        </row>
        <row r="35">
          <cell r="F35">
            <v>12510</v>
          </cell>
        </row>
        <row r="39">
          <cell r="F39" t="str">
            <v>-</v>
          </cell>
        </row>
        <row r="41">
          <cell r="F41" t="str">
            <v>08161674202</v>
          </cell>
        </row>
        <row r="43">
          <cell r="F43" t="str">
            <v>getox_02@yahoo.com</v>
          </cell>
        </row>
      </sheetData>
      <sheetData sheetId="2">
        <row r="35">
          <cell r="G35">
            <v>77</v>
          </cell>
        </row>
        <row r="99">
          <cell r="G99">
            <v>0</v>
          </cell>
        </row>
      </sheetData>
      <sheetData sheetId="3">
        <row r="31">
          <cell r="H31">
            <v>0</v>
          </cell>
        </row>
        <row r="67">
          <cell r="H67">
            <v>0</v>
          </cell>
        </row>
        <row r="101">
          <cell r="G101">
            <v>15</v>
          </cell>
        </row>
        <row r="118">
          <cell r="G118">
            <v>10</v>
          </cell>
        </row>
        <row r="134">
          <cell r="G134">
            <v>15</v>
          </cell>
        </row>
        <row r="151">
          <cell r="H151">
            <v>0</v>
          </cell>
        </row>
        <row r="180">
          <cell r="G180">
            <v>0</v>
          </cell>
        </row>
      </sheetData>
      <sheetData sheetId="4">
        <row r="26">
          <cell r="G26">
            <v>0</v>
          </cell>
        </row>
        <row r="53">
          <cell r="G53">
            <v>5</v>
          </cell>
        </row>
        <row r="80">
          <cell r="G80">
            <v>0</v>
          </cell>
        </row>
        <row r="115">
          <cell r="H115">
            <v>2</v>
          </cell>
        </row>
      </sheetData>
      <sheetData sheetId="5">
        <row r="20">
          <cell r="H20">
            <v>0</v>
          </cell>
        </row>
        <row r="43">
          <cell r="J43">
            <v>0</v>
          </cell>
        </row>
        <row r="81">
          <cell r="I81">
            <v>0</v>
          </cell>
        </row>
        <row r="105">
          <cell r="G105">
            <v>0</v>
          </cell>
        </row>
        <row r="128">
          <cell r="G128">
            <v>0</v>
          </cell>
        </row>
      </sheetData>
      <sheetData sheetId="6">
        <row r="18">
          <cell r="G18">
            <v>0</v>
          </cell>
        </row>
        <row r="37">
          <cell r="G37">
            <v>0</v>
          </cell>
        </row>
        <row r="74">
          <cell r="G74">
            <v>0</v>
          </cell>
        </row>
        <row r="91">
          <cell r="G91">
            <v>0</v>
          </cell>
        </row>
      </sheetData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embelajaran"/>
      <sheetName val="Profesional"/>
      <sheetName val="Pengabdian Masy-Profesi"/>
      <sheetName val="Publikasi "/>
      <sheetName val="Pengembangan Ilmu"/>
      <sheetName val="Form P2KB 03 "/>
    </sheetNames>
    <sheetDataSet>
      <sheetData sheetId="0" refreshError="1"/>
      <sheetData sheetId="1">
        <row r="7">
          <cell r="V7">
            <v>2</v>
          </cell>
          <cell r="Y7">
            <v>0</v>
          </cell>
          <cell r="AB7">
            <v>2</v>
          </cell>
        </row>
        <row r="10">
          <cell r="V10">
            <v>0</v>
          </cell>
          <cell r="W10">
            <v>1</v>
          </cell>
          <cell r="Y10">
            <v>2</v>
          </cell>
          <cell r="AC10">
            <v>1</v>
          </cell>
          <cell r="AD10">
            <v>2</v>
          </cell>
          <cell r="AF10">
            <v>2</v>
          </cell>
        </row>
        <row r="16">
          <cell r="F16" t="str">
            <v>Gerald Toreh</v>
          </cell>
        </row>
        <row r="18">
          <cell r="F18" t="str">
            <v>Ternate, 3 Agustus 1985</v>
          </cell>
        </row>
        <row r="20">
          <cell r="F20" t="str">
            <v>Spesialis Ilmu Penyakit Dalam</v>
          </cell>
        </row>
        <row r="21">
          <cell r="F21" t="str">
            <v>03-08-2024</v>
          </cell>
        </row>
        <row r="23">
          <cell r="F23" t="str">
            <v>03-08-2024</v>
          </cell>
        </row>
        <row r="25">
          <cell r="F25" t="str">
            <v xml:space="preserve">Jl. Raya Pasar Minggu KM 18 No. 12 RT 13 RW 01 </v>
          </cell>
        </row>
        <row r="28">
          <cell r="F28" t="str">
            <v>Pejaten Timur</v>
          </cell>
        </row>
        <row r="29">
          <cell r="F29" t="str">
            <v>Pasar Minggu</v>
          </cell>
        </row>
        <row r="31">
          <cell r="F31" t="str">
            <v>Jakarta Selatan</v>
          </cell>
        </row>
        <row r="33">
          <cell r="F33" t="str">
            <v>DKI Jakarta</v>
          </cell>
        </row>
        <row r="35">
          <cell r="F35">
            <v>12510</v>
          </cell>
        </row>
        <row r="39">
          <cell r="F39" t="str">
            <v>-</v>
          </cell>
        </row>
        <row r="41">
          <cell r="F41" t="str">
            <v>08161674202</v>
          </cell>
        </row>
        <row r="43">
          <cell r="F43" t="str">
            <v>getox_02@yahoo.com</v>
          </cell>
        </row>
      </sheetData>
      <sheetData sheetId="2">
        <row r="35">
          <cell r="G35">
            <v>23</v>
          </cell>
        </row>
        <row r="99">
          <cell r="G99">
            <v>0</v>
          </cell>
        </row>
      </sheetData>
      <sheetData sheetId="3">
        <row r="31">
          <cell r="H31">
            <v>0</v>
          </cell>
        </row>
        <row r="67">
          <cell r="H67">
            <v>3</v>
          </cell>
        </row>
        <row r="101">
          <cell r="G101">
            <v>15</v>
          </cell>
        </row>
        <row r="118">
          <cell r="G118">
            <v>10</v>
          </cell>
        </row>
        <row r="134">
          <cell r="G134">
            <v>15</v>
          </cell>
        </row>
        <row r="151">
          <cell r="H151">
            <v>0</v>
          </cell>
        </row>
        <row r="180">
          <cell r="G180">
            <v>0</v>
          </cell>
        </row>
      </sheetData>
      <sheetData sheetId="4">
        <row r="26">
          <cell r="G26">
            <v>0</v>
          </cell>
        </row>
        <row r="53">
          <cell r="G53">
            <v>5</v>
          </cell>
        </row>
        <row r="80">
          <cell r="G80">
            <v>0</v>
          </cell>
        </row>
        <row r="115">
          <cell r="H115">
            <v>2</v>
          </cell>
        </row>
      </sheetData>
      <sheetData sheetId="5">
        <row r="20">
          <cell r="H20">
            <v>0</v>
          </cell>
        </row>
        <row r="43">
          <cell r="J43">
            <v>0</v>
          </cell>
        </row>
        <row r="81">
          <cell r="I81">
            <v>0</v>
          </cell>
        </row>
        <row r="105">
          <cell r="G105">
            <v>0</v>
          </cell>
        </row>
        <row r="128">
          <cell r="G128">
            <v>0</v>
          </cell>
        </row>
      </sheetData>
      <sheetData sheetId="6">
        <row r="18">
          <cell r="G18">
            <v>0</v>
          </cell>
        </row>
        <row r="37">
          <cell r="G37">
            <v>0</v>
          </cell>
        </row>
        <row r="74">
          <cell r="G74">
            <v>0</v>
          </cell>
        </row>
        <row r="91">
          <cell r="G91">
            <v>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5CD33-8C2B-490F-9729-EDF8277F6FE5}">
  <sheetPr>
    <tabColor rgb="FF7030A0"/>
  </sheetPr>
  <dimension ref="B2:BT174"/>
  <sheetViews>
    <sheetView showGridLines="0" zoomScale="75" zoomScaleNormal="75" zoomScaleSheetLayoutView="80" workbookViewId="0">
      <selection activeCell="AL42" sqref="AL42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6" style="4" customWidth="1"/>
    <col min="4" max="4" width="1.542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2" width="4.1796875" style="4" customWidth="1"/>
    <col min="23" max="23" width="3.81640625" style="4" customWidth="1"/>
    <col min="24" max="24" width="1.1796875" style="4" customWidth="1"/>
    <col min="25" max="25" width="4.26953125" style="4" customWidth="1"/>
    <col min="26" max="26" width="3.54296875" style="4" customWidth="1"/>
    <col min="27" max="27" width="15.26953125" style="4" customWidth="1"/>
    <col min="28" max="28" width="3.26953125" style="4" customWidth="1"/>
    <col min="29" max="29" width="4.1796875" style="4" customWidth="1"/>
    <col min="30" max="30" width="3.7265625" style="4" customWidth="1"/>
    <col min="31" max="31" width="2.26953125" style="4" customWidth="1"/>
    <col min="32" max="32" width="3.81640625" style="4" customWidth="1"/>
    <col min="33" max="33" width="4.7265625" style="4" customWidth="1"/>
    <col min="34" max="34" width="2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6" style="4" customWidth="1"/>
    <col min="260" max="260" width="1.542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8" width="4.1796875" style="4" customWidth="1"/>
    <col min="279" max="279" width="3.81640625" style="4" customWidth="1"/>
    <col min="280" max="280" width="1.1796875" style="4" customWidth="1"/>
    <col min="281" max="281" width="4.26953125" style="4" customWidth="1"/>
    <col min="282" max="282" width="3.54296875" style="4" customWidth="1"/>
    <col min="283" max="283" width="15.26953125" style="4" customWidth="1"/>
    <col min="284" max="284" width="3.26953125" style="4" customWidth="1"/>
    <col min="285" max="285" width="4.1796875" style="4" customWidth="1"/>
    <col min="286" max="286" width="3.7265625" style="4" customWidth="1"/>
    <col min="287" max="287" width="2.26953125" style="4" customWidth="1"/>
    <col min="288" max="288" width="3.81640625" style="4" customWidth="1"/>
    <col min="289" max="289" width="4.7265625" style="4" customWidth="1"/>
    <col min="290" max="290" width="2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6" style="4" customWidth="1"/>
    <col min="516" max="516" width="1.542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4" width="4.1796875" style="4" customWidth="1"/>
    <col min="535" max="535" width="3.81640625" style="4" customWidth="1"/>
    <col min="536" max="536" width="1.1796875" style="4" customWidth="1"/>
    <col min="537" max="537" width="4.26953125" style="4" customWidth="1"/>
    <col min="538" max="538" width="3.54296875" style="4" customWidth="1"/>
    <col min="539" max="539" width="15.26953125" style="4" customWidth="1"/>
    <col min="540" max="540" width="3.26953125" style="4" customWidth="1"/>
    <col min="541" max="541" width="4.1796875" style="4" customWidth="1"/>
    <col min="542" max="542" width="3.7265625" style="4" customWidth="1"/>
    <col min="543" max="543" width="2.26953125" style="4" customWidth="1"/>
    <col min="544" max="544" width="3.81640625" style="4" customWidth="1"/>
    <col min="545" max="545" width="4.7265625" style="4" customWidth="1"/>
    <col min="546" max="546" width="2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6" style="4" customWidth="1"/>
    <col min="772" max="772" width="1.542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0" width="4.1796875" style="4" customWidth="1"/>
    <col min="791" max="791" width="3.81640625" style="4" customWidth="1"/>
    <col min="792" max="792" width="1.1796875" style="4" customWidth="1"/>
    <col min="793" max="793" width="4.26953125" style="4" customWidth="1"/>
    <col min="794" max="794" width="3.54296875" style="4" customWidth="1"/>
    <col min="795" max="795" width="15.26953125" style="4" customWidth="1"/>
    <col min="796" max="796" width="3.26953125" style="4" customWidth="1"/>
    <col min="797" max="797" width="4.1796875" style="4" customWidth="1"/>
    <col min="798" max="798" width="3.7265625" style="4" customWidth="1"/>
    <col min="799" max="799" width="2.26953125" style="4" customWidth="1"/>
    <col min="800" max="800" width="3.81640625" style="4" customWidth="1"/>
    <col min="801" max="801" width="4.7265625" style="4" customWidth="1"/>
    <col min="802" max="802" width="2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6" style="4" customWidth="1"/>
    <col min="1028" max="1028" width="1.542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6" width="4.1796875" style="4" customWidth="1"/>
    <col min="1047" max="1047" width="3.81640625" style="4" customWidth="1"/>
    <col min="1048" max="1048" width="1.1796875" style="4" customWidth="1"/>
    <col min="1049" max="1049" width="4.26953125" style="4" customWidth="1"/>
    <col min="1050" max="1050" width="3.54296875" style="4" customWidth="1"/>
    <col min="1051" max="1051" width="15.26953125" style="4" customWidth="1"/>
    <col min="1052" max="1052" width="3.26953125" style="4" customWidth="1"/>
    <col min="1053" max="1053" width="4.1796875" style="4" customWidth="1"/>
    <col min="1054" max="1054" width="3.7265625" style="4" customWidth="1"/>
    <col min="1055" max="1055" width="2.26953125" style="4" customWidth="1"/>
    <col min="1056" max="1056" width="3.81640625" style="4" customWidth="1"/>
    <col min="1057" max="1057" width="4.7265625" style="4" customWidth="1"/>
    <col min="1058" max="1058" width="2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6" style="4" customWidth="1"/>
    <col min="1284" max="1284" width="1.542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2" width="4.1796875" style="4" customWidth="1"/>
    <col min="1303" max="1303" width="3.81640625" style="4" customWidth="1"/>
    <col min="1304" max="1304" width="1.1796875" style="4" customWidth="1"/>
    <col min="1305" max="1305" width="4.26953125" style="4" customWidth="1"/>
    <col min="1306" max="1306" width="3.54296875" style="4" customWidth="1"/>
    <col min="1307" max="1307" width="15.26953125" style="4" customWidth="1"/>
    <col min="1308" max="1308" width="3.26953125" style="4" customWidth="1"/>
    <col min="1309" max="1309" width="4.1796875" style="4" customWidth="1"/>
    <col min="1310" max="1310" width="3.7265625" style="4" customWidth="1"/>
    <col min="1311" max="1311" width="2.26953125" style="4" customWidth="1"/>
    <col min="1312" max="1312" width="3.81640625" style="4" customWidth="1"/>
    <col min="1313" max="1313" width="4.7265625" style="4" customWidth="1"/>
    <col min="1314" max="1314" width="2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6" style="4" customWidth="1"/>
    <col min="1540" max="1540" width="1.542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8" width="4.1796875" style="4" customWidth="1"/>
    <col min="1559" max="1559" width="3.81640625" style="4" customWidth="1"/>
    <col min="1560" max="1560" width="1.1796875" style="4" customWidth="1"/>
    <col min="1561" max="1561" width="4.26953125" style="4" customWidth="1"/>
    <col min="1562" max="1562" width="3.54296875" style="4" customWidth="1"/>
    <col min="1563" max="1563" width="15.26953125" style="4" customWidth="1"/>
    <col min="1564" max="1564" width="3.26953125" style="4" customWidth="1"/>
    <col min="1565" max="1565" width="4.1796875" style="4" customWidth="1"/>
    <col min="1566" max="1566" width="3.7265625" style="4" customWidth="1"/>
    <col min="1567" max="1567" width="2.26953125" style="4" customWidth="1"/>
    <col min="1568" max="1568" width="3.81640625" style="4" customWidth="1"/>
    <col min="1569" max="1569" width="4.7265625" style="4" customWidth="1"/>
    <col min="1570" max="1570" width="2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6" style="4" customWidth="1"/>
    <col min="1796" max="1796" width="1.542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4" width="4.1796875" style="4" customWidth="1"/>
    <col min="1815" max="1815" width="3.81640625" style="4" customWidth="1"/>
    <col min="1816" max="1816" width="1.1796875" style="4" customWidth="1"/>
    <col min="1817" max="1817" width="4.26953125" style="4" customWidth="1"/>
    <col min="1818" max="1818" width="3.54296875" style="4" customWidth="1"/>
    <col min="1819" max="1819" width="15.26953125" style="4" customWidth="1"/>
    <col min="1820" max="1820" width="3.26953125" style="4" customWidth="1"/>
    <col min="1821" max="1821" width="4.1796875" style="4" customWidth="1"/>
    <col min="1822" max="1822" width="3.7265625" style="4" customWidth="1"/>
    <col min="1823" max="1823" width="2.26953125" style="4" customWidth="1"/>
    <col min="1824" max="1824" width="3.81640625" style="4" customWidth="1"/>
    <col min="1825" max="1825" width="4.7265625" style="4" customWidth="1"/>
    <col min="1826" max="1826" width="2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6" style="4" customWidth="1"/>
    <col min="2052" max="2052" width="1.542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0" width="4.1796875" style="4" customWidth="1"/>
    <col min="2071" max="2071" width="3.81640625" style="4" customWidth="1"/>
    <col min="2072" max="2072" width="1.1796875" style="4" customWidth="1"/>
    <col min="2073" max="2073" width="4.26953125" style="4" customWidth="1"/>
    <col min="2074" max="2074" width="3.54296875" style="4" customWidth="1"/>
    <col min="2075" max="2075" width="15.26953125" style="4" customWidth="1"/>
    <col min="2076" max="2076" width="3.26953125" style="4" customWidth="1"/>
    <col min="2077" max="2077" width="4.1796875" style="4" customWidth="1"/>
    <col min="2078" max="2078" width="3.7265625" style="4" customWidth="1"/>
    <col min="2079" max="2079" width="2.26953125" style="4" customWidth="1"/>
    <col min="2080" max="2080" width="3.81640625" style="4" customWidth="1"/>
    <col min="2081" max="2081" width="4.7265625" style="4" customWidth="1"/>
    <col min="2082" max="2082" width="2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6" style="4" customWidth="1"/>
    <col min="2308" max="2308" width="1.542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6" width="4.1796875" style="4" customWidth="1"/>
    <col min="2327" max="2327" width="3.81640625" style="4" customWidth="1"/>
    <col min="2328" max="2328" width="1.1796875" style="4" customWidth="1"/>
    <col min="2329" max="2329" width="4.26953125" style="4" customWidth="1"/>
    <col min="2330" max="2330" width="3.54296875" style="4" customWidth="1"/>
    <col min="2331" max="2331" width="15.26953125" style="4" customWidth="1"/>
    <col min="2332" max="2332" width="3.26953125" style="4" customWidth="1"/>
    <col min="2333" max="2333" width="4.1796875" style="4" customWidth="1"/>
    <col min="2334" max="2334" width="3.7265625" style="4" customWidth="1"/>
    <col min="2335" max="2335" width="2.26953125" style="4" customWidth="1"/>
    <col min="2336" max="2336" width="3.81640625" style="4" customWidth="1"/>
    <col min="2337" max="2337" width="4.7265625" style="4" customWidth="1"/>
    <col min="2338" max="2338" width="2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6" style="4" customWidth="1"/>
    <col min="2564" max="2564" width="1.542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2" width="4.1796875" style="4" customWidth="1"/>
    <col min="2583" max="2583" width="3.81640625" style="4" customWidth="1"/>
    <col min="2584" max="2584" width="1.1796875" style="4" customWidth="1"/>
    <col min="2585" max="2585" width="4.26953125" style="4" customWidth="1"/>
    <col min="2586" max="2586" width="3.54296875" style="4" customWidth="1"/>
    <col min="2587" max="2587" width="15.26953125" style="4" customWidth="1"/>
    <col min="2588" max="2588" width="3.26953125" style="4" customWidth="1"/>
    <col min="2589" max="2589" width="4.1796875" style="4" customWidth="1"/>
    <col min="2590" max="2590" width="3.7265625" style="4" customWidth="1"/>
    <col min="2591" max="2591" width="2.26953125" style="4" customWidth="1"/>
    <col min="2592" max="2592" width="3.81640625" style="4" customWidth="1"/>
    <col min="2593" max="2593" width="4.7265625" style="4" customWidth="1"/>
    <col min="2594" max="2594" width="2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6" style="4" customWidth="1"/>
    <col min="2820" max="2820" width="1.542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8" width="4.1796875" style="4" customWidth="1"/>
    <col min="2839" max="2839" width="3.81640625" style="4" customWidth="1"/>
    <col min="2840" max="2840" width="1.1796875" style="4" customWidth="1"/>
    <col min="2841" max="2841" width="4.26953125" style="4" customWidth="1"/>
    <col min="2842" max="2842" width="3.54296875" style="4" customWidth="1"/>
    <col min="2843" max="2843" width="15.26953125" style="4" customWidth="1"/>
    <col min="2844" max="2844" width="3.26953125" style="4" customWidth="1"/>
    <col min="2845" max="2845" width="4.1796875" style="4" customWidth="1"/>
    <col min="2846" max="2846" width="3.7265625" style="4" customWidth="1"/>
    <col min="2847" max="2847" width="2.26953125" style="4" customWidth="1"/>
    <col min="2848" max="2848" width="3.81640625" style="4" customWidth="1"/>
    <col min="2849" max="2849" width="4.7265625" style="4" customWidth="1"/>
    <col min="2850" max="2850" width="2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6" style="4" customWidth="1"/>
    <col min="3076" max="3076" width="1.542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4" width="4.1796875" style="4" customWidth="1"/>
    <col min="3095" max="3095" width="3.81640625" style="4" customWidth="1"/>
    <col min="3096" max="3096" width="1.1796875" style="4" customWidth="1"/>
    <col min="3097" max="3097" width="4.26953125" style="4" customWidth="1"/>
    <col min="3098" max="3098" width="3.54296875" style="4" customWidth="1"/>
    <col min="3099" max="3099" width="15.26953125" style="4" customWidth="1"/>
    <col min="3100" max="3100" width="3.26953125" style="4" customWidth="1"/>
    <col min="3101" max="3101" width="4.1796875" style="4" customWidth="1"/>
    <col min="3102" max="3102" width="3.7265625" style="4" customWidth="1"/>
    <col min="3103" max="3103" width="2.26953125" style="4" customWidth="1"/>
    <col min="3104" max="3104" width="3.81640625" style="4" customWidth="1"/>
    <col min="3105" max="3105" width="4.7265625" style="4" customWidth="1"/>
    <col min="3106" max="3106" width="2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6" style="4" customWidth="1"/>
    <col min="3332" max="3332" width="1.542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0" width="4.1796875" style="4" customWidth="1"/>
    <col min="3351" max="3351" width="3.81640625" style="4" customWidth="1"/>
    <col min="3352" max="3352" width="1.1796875" style="4" customWidth="1"/>
    <col min="3353" max="3353" width="4.26953125" style="4" customWidth="1"/>
    <col min="3354" max="3354" width="3.54296875" style="4" customWidth="1"/>
    <col min="3355" max="3355" width="15.26953125" style="4" customWidth="1"/>
    <col min="3356" max="3356" width="3.26953125" style="4" customWidth="1"/>
    <col min="3357" max="3357" width="4.1796875" style="4" customWidth="1"/>
    <col min="3358" max="3358" width="3.7265625" style="4" customWidth="1"/>
    <col min="3359" max="3359" width="2.26953125" style="4" customWidth="1"/>
    <col min="3360" max="3360" width="3.81640625" style="4" customWidth="1"/>
    <col min="3361" max="3361" width="4.7265625" style="4" customWidth="1"/>
    <col min="3362" max="3362" width="2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6" style="4" customWidth="1"/>
    <col min="3588" max="3588" width="1.542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6" width="4.1796875" style="4" customWidth="1"/>
    <col min="3607" max="3607" width="3.81640625" style="4" customWidth="1"/>
    <col min="3608" max="3608" width="1.1796875" style="4" customWidth="1"/>
    <col min="3609" max="3609" width="4.26953125" style="4" customWidth="1"/>
    <col min="3610" max="3610" width="3.54296875" style="4" customWidth="1"/>
    <col min="3611" max="3611" width="15.26953125" style="4" customWidth="1"/>
    <col min="3612" max="3612" width="3.26953125" style="4" customWidth="1"/>
    <col min="3613" max="3613" width="4.1796875" style="4" customWidth="1"/>
    <col min="3614" max="3614" width="3.7265625" style="4" customWidth="1"/>
    <col min="3615" max="3615" width="2.26953125" style="4" customWidth="1"/>
    <col min="3616" max="3616" width="3.81640625" style="4" customWidth="1"/>
    <col min="3617" max="3617" width="4.7265625" style="4" customWidth="1"/>
    <col min="3618" max="3618" width="2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6" style="4" customWidth="1"/>
    <col min="3844" max="3844" width="1.542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2" width="4.1796875" style="4" customWidth="1"/>
    <col min="3863" max="3863" width="3.81640625" style="4" customWidth="1"/>
    <col min="3864" max="3864" width="1.1796875" style="4" customWidth="1"/>
    <col min="3865" max="3865" width="4.26953125" style="4" customWidth="1"/>
    <col min="3866" max="3866" width="3.54296875" style="4" customWidth="1"/>
    <col min="3867" max="3867" width="15.26953125" style="4" customWidth="1"/>
    <col min="3868" max="3868" width="3.26953125" style="4" customWidth="1"/>
    <col min="3869" max="3869" width="4.1796875" style="4" customWidth="1"/>
    <col min="3870" max="3870" width="3.7265625" style="4" customWidth="1"/>
    <col min="3871" max="3871" width="2.26953125" style="4" customWidth="1"/>
    <col min="3872" max="3872" width="3.81640625" style="4" customWidth="1"/>
    <col min="3873" max="3873" width="4.7265625" style="4" customWidth="1"/>
    <col min="3874" max="3874" width="2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6" style="4" customWidth="1"/>
    <col min="4100" max="4100" width="1.542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8" width="4.1796875" style="4" customWidth="1"/>
    <col min="4119" max="4119" width="3.81640625" style="4" customWidth="1"/>
    <col min="4120" max="4120" width="1.1796875" style="4" customWidth="1"/>
    <col min="4121" max="4121" width="4.26953125" style="4" customWidth="1"/>
    <col min="4122" max="4122" width="3.54296875" style="4" customWidth="1"/>
    <col min="4123" max="4123" width="15.26953125" style="4" customWidth="1"/>
    <col min="4124" max="4124" width="3.26953125" style="4" customWidth="1"/>
    <col min="4125" max="4125" width="4.1796875" style="4" customWidth="1"/>
    <col min="4126" max="4126" width="3.7265625" style="4" customWidth="1"/>
    <col min="4127" max="4127" width="2.26953125" style="4" customWidth="1"/>
    <col min="4128" max="4128" width="3.81640625" style="4" customWidth="1"/>
    <col min="4129" max="4129" width="4.7265625" style="4" customWidth="1"/>
    <col min="4130" max="4130" width="2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6" style="4" customWidth="1"/>
    <col min="4356" max="4356" width="1.542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4" width="4.1796875" style="4" customWidth="1"/>
    <col min="4375" max="4375" width="3.81640625" style="4" customWidth="1"/>
    <col min="4376" max="4376" width="1.1796875" style="4" customWidth="1"/>
    <col min="4377" max="4377" width="4.26953125" style="4" customWidth="1"/>
    <col min="4378" max="4378" width="3.54296875" style="4" customWidth="1"/>
    <col min="4379" max="4379" width="15.26953125" style="4" customWidth="1"/>
    <col min="4380" max="4380" width="3.26953125" style="4" customWidth="1"/>
    <col min="4381" max="4381" width="4.1796875" style="4" customWidth="1"/>
    <col min="4382" max="4382" width="3.7265625" style="4" customWidth="1"/>
    <col min="4383" max="4383" width="2.26953125" style="4" customWidth="1"/>
    <col min="4384" max="4384" width="3.81640625" style="4" customWidth="1"/>
    <col min="4385" max="4385" width="4.7265625" style="4" customWidth="1"/>
    <col min="4386" max="4386" width="2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6" style="4" customWidth="1"/>
    <col min="4612" max="4612" width="1.542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0" width="4.1796875" style="4" customWidth="1"/>
    <col min="4631" max="4631" width="3.81640625" style="4" customWidth="1"/>
    <col min="4632" max="4632" width="1.1796875" style="4" customWidth="1"/>
    <col min="4633" max="4633" width="4.26953125" style="4" customWidth="1"/>
    <col min="4634" max="4634" width="3.54296875" style="4" customWidth="1"/>
    <col min="4635" max="4635" width="15.26953125" style="4" customWidth="1"/>
    <col min="4636" max="4636" width="3.26953125" style="4" customWidth="1"/>
    <col min="4637" max="4637" width="4.1796875" style="4" customWidth="1"/>
    <col min="4638" max="4638" width="3.7265625" style="4" customWidth="1"/>
    <col min="4639" max="4639" width="2.26953125" style="4" customWidth="1"/>
    <col min="4640" max="4640" width="3.81640625" style="4" customWidth="1"/>
    <col min="4641" max="4641" width="4.7265625" style="4" customWidth="1"/>
    <col min="4642" max="4642" width="2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6" style="4" customWidth="1"/>
    <col min="4868" max="4868" width="1.542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6" width="4.1796875" style="4" customWidth="1"/>
    <col min="4887" max="4887" width="3.81640625" style="4" customWidth="1"/>
    <col min="4888" max="4888" width="1.1796875" style="4" customWidth="1"/>
    <col min="4889" max="4889" width="4.26953125" style="4" customWidth="1"/>
    <col min="4890" max="4890" width="3.54296875" style="4" customWidth="1"/>
    <col min="4891" max="4891" width="15.26953125" style="4" customWidth="1"/>
    <col min="4892" max="4892" width="3.26953125" style="4" customWidth="1"/>
    <col min="4893" max="4893" width="4.1796875" style="4" customWidth="1"/>
    <col min="4894" max="4894" width="3.7265625" style="4" customWidth="1"/>
    <col min="4895" max="4895" width="2.26953125" style="4" customWidth="1"/>
    <col min="4896" max="4896" width="3.81640625" style="4" customWidth="1"/>
    <col min="4897" max="4897" width="4.7265625" style="4" customWidth="1"/>
    <col min="4898" max="4898" width="2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6" style="4" customWidth="1"/>
    <col min="5124" max="5124" width="1.542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2" width="4.1796875" style="4" customWidth="1"/>
    <col min="5143" max="5143" width="3.81640625" style="4" customWidth="1"/>
    <col min="5144" max="5144" width="1.1796875" style="4" customWidth="1"/>
    <col min="5145" max="5145" width="4.26953125" style="4" customWidth="1"/>
    <col min="5146" max="5146" width="3.54296875" style="4" customWidth="1"/>
    <col min="5147" max="5147" width="15.26953125" style="4" customWidth="1"/>
    <col min="5148" max="5148" width="3.26953125" style="4" customWidth="1"/>
    <col min="5149" max="5149" width="4.1796875" style="4" customWidth="1"/>
    <col min="5150" max="5150" width="3.7265625" style="4" customWidth="1"/>
    <col min="5151" max="5151" width="2.26953125" style="4" customWidth="1"/>
    <col min="5152" max="5152" width="3.81640625" style="4" customWidth="1"/>
    <col min="5153" max="5153" width="4.7265625" style="4" customWidth="1"/>
    <col min="5154" max="5154" width="2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6" style="4" customWidth="1"/>
    <col min="5380" max="5380" width="1.542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8" width="4.1796875" style="4" customWidth="1"/>
    <col min="5399" max="5399" width="3.81640625" style="4" customWidth="1"/>
    <col min="5400" max="5400" width="1.1796875" style="4" customWidth="1"/>
    <col min="5401" max="5401" width="4.26953125" style="4" customWidth="1"/>
    <col min="5402" max="5402" width="3.54296875" style="4" customWidth="1"/>
    <col min="5403" max="5403" width="15.26953125" style="4" customWidth="1"/>
    <col min="5404" max="5404" width="3.26953125" style="4" customWidth="1"/>
    <col min="5405" max="5405" width="4.1796875" style="4" customWidth="1"/>
    <col min="5406" max="5406" width="3.7265625" style="4" customWidth="1"/>
    <col min="5407" max="5407" width="2.26953125" style="4" customWidth="1"/>
    <col min="5408" max="5408" width="3.81640625" style="4" customWidth="1"/>
    <col min="5409" max="5409" width="4.7265625" style="4" customWidth="1"/>
    <col min="5410" max="5410" width="2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6" style="4" customWidth="1"/>
    <col min="5636" max="5636" width="1.542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4" width="4.1796875" style="4" customWidth="1"/>
    <col min="5655" max="5655" width="3.81640625" style="4" customWidth="1"/>
    <col min="5656" max="5656" width="1.1796875" style="4" customWidth="1"/>
    <col min="5657" max="5657" width="4.26953125" style="4" customWidth="1"/>
    <col min="5658" max="5658" width="3.54296875" style="4" customWidth="1"/>
    <col min="5659" max="5659" width="15.26953125" style="4" customWidth="1"/>
    <col min="5660" max="5660" width="3.26953125" style="4" customWidth="1"/>
    <col min="5661" max="5661" width="4.1796875" style="4" customWidth="1"/>
    <col min="5662" max="5662" width="3.7265625" style="4" customWidth="1"/>
    <col min="5663" max="5663" width="2.26953125" style="4" customWidth="1"/>
    <col min="5664" max="5664" width="3.81640625" style="4" customWidth="1"/>
    <col min="5665" max="5665" width="4.7265625" style="4" customWidth="1"/>
    <col min="5666" max="5666" width="2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6" style="4" customWidth="1"/>
    <col min="5892" max="5892" width="1.542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0" width="4.1796875" style="4" customWidth="1"/>
    <col min="5911" max="5911" width="3.81640625" style="4" customWidth="1"/>
    <col min="5912" max="5912" width="1.1796875" style="4" customWidth="1"/>
    <col min="5913" max="5913" width="4.26953125" style="4" customWidth="1"/>
    <col min="5914" max="5914" width="3.54296875" style="4" customWidth="1"/>
    <col min="5915" max="5915" width="15.26953125" style="4" customWidth="1"/>
    <col min="5916" max="5916" width="3.26953125" style="4" customWidth="1"/>
    <col min="5917" max="5917" width="4.1796875" style="4" customWidth="1"/>
    <col min="5918" max="5918" width="3.7265625" style="4" customWidth="1"/>
    <col min="5919" max="5919" width="2.26953125" style="4" customWidth="1"/>
    <col min="5920" max="5920" width="3.81640625" style="4" customWidth="1"/>
    <col min="5921" max="5921" width="4.7265625" style="4" customWidth="1"/>
    <col min="5922" max="5922" width="2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6" style="4" customWidth="1"/>
    <col min="6148" max="6148" width="1.542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6" width="4.1796875" style="4" customWidth="1"/>
    <col min="6167" max="6167" width="3.81640625" style="4" customWidth="1"/>
    <col min="6168" max="6168" width="1.1796875" style="4" customWidth="1"/>
    <col min="6169" max="6169" width="4.26953125" style="4" customWidth="1"/>
    <col min="6170" max="6170" width="3.54296875" style="4" customWidth="1"/>
    <col min="6171" max="6171" width="15.26953125" style="4" customWidth="1"/>
    <col min="6172" max="6172" width="3.26953125" style="4" customWidth="1"/>
    <col min="6173" max="6173" width="4.1796875" style="4" customWidth="1"/>
    <col min="6174" max="6174" width="3.7265625" style="4" customWidth="1"/>
    <col min="6175" max="6175" width="2.26953125" style="4" customWidth="1"/>
    <col min="6176" max="6176" width="3.81640625" style="4" customWidth="1"/>
    <col min="6177" max="6177" width="4.7265625" style="4" customWidth="1"/>
    <col min="6178" max="6178" width="2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6" style="4" customWidth="1"/>
    <col min="6404" max="6404" width="1.542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2" width="4.1796875" style="4" customWidth="1"/>
    <col min="6423" max="6423" width="3.81640625" style="4" customWidth="1"/>
    <col min="6424" max="6424" width="1.1796875" style="4" customWidth="1"/>
    <col min="6425" max="6425" width="4.26953125" style="4" customWidth="1"/>
    <col min="6426" max="6426" width="3.54296875" style="4" customWidth="1"/>
    <col min="6427" max="6427" width="15.26953125" style="4" customWidth="1"/>
    <col min="6428" max="6428" width="3.26953125" style="4" customWidth="1"/>
    <col min="6429" max="6429" width="4.1796875" style="4" customWidth="1"/>
    <col min="6430" max="6430" width="3.7265625" style="4" customWidth="1"/>
    <col min="6431" max="6431" width="2.26953125" style="4" customWidth="1"/>
    <col min="6432" max="6432" width="3.81640625" style="4" customWidth="1"/>
    <col min="6433" max="6433" width="4.7265625" style="4" customWidth="1"/>
    <col min="6434" max="6434" width="2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6" style="4" customWidth="1"/>
    <col min="6660" max="6660" width="1.542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8" width="4.1796875" style="4" customWidth="1"/>
    <col min="6679" max="6679" width="3.81640625" style="4" customWidth="1"/>
    <col min="6680" max="6680" width="1.1796875" style="4" customWidth="1"/>
    <col min="6681" max="6681" width="4.26953125" style="4" customWidth="1"/>
    <col min="6682" max="6682" width="3.54296875" style="4" customWidth="1"/>
    <col min="6683" max="6683" width="15.26953125" style="4" customWidth="1"/>
    <col min="6684" max="6684" width="3.26953125" style="4" customWidth="1"/>
    <col min="6685" max="6685" width="4.1796875" style="4" customWidth="1"/>
    <col min="6686" max="6686" width="3.7265625" style="4" customWidth="1"/>
    <col min="6687" max="6687" width="2.26953125" style="4" customWidth="1"/>
    <col min="6688" max="6688" width="3.81640625" style="4" customWidth="1"/>
    <col min="6689" max="6689" width="4.7265625" style="4" customWidth="1"/>
    <col min="6690" max="6690" width="2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6" style="4" customWidth="1"/>
    <col min="6916" max="6916" width="1.542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4" width="4.1796875" style="4" customWidth="1"/>
    <col min="6935" max="6935" width="3.81640625" style="4" customWidth="1"/>
    <col min="6936" max="6936" width="1.1796875" style="4" customWidth="1"/>
    <col min="6937" max="6937" width="4.26953125" style="4" customWidth="1"/>
    <col min="6938" max="6938" width="3.54296875" style="4" customWidth="1"/>
    <col min="6939" max="6939" width="15.26953125" style="4" customWidth="1"/>
    <col min="6940" max="6940" width="3.26953125" style="4" customWidth="1"/>
    <col min="6941" max="6941" width="4.1796875" style="4" customWidth="1"/>
    <col min="6942" max="6942" width="3.7265625" style="4" customWidth="1"/>
    <col min="6943" max="6943" width="2.26953125" style="4" customWidth="1"/>
    <col min="6944" max="6944" width="3.81640625" style="4" customWidth="1"/>
    <col min="6945" max="6945" width="4.7265625" style="4" customWidth="1"/>
    <col min="6946" max="6946" width="2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6" style="4" customWidth="1"/>
    <col min="7172" max="7172" width="1.542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0" width="4.1796875" style="4" customWidth="1"/>
    <col min="7191" max="7191" width="3.81640625" style="4" customWidth="1"/>
    <col min="7192" max="7192" width="1.1796875" style="4" customWidth="1"/>
    <col min="7193" max="7193" width="4.26953125" style="4" customWidth="1"/>
    <col min="7194" max="7194" width="3.54296875" style="4" customWidth="1"/>
    <col min="7195" max="7195" width="15.26953125" style="4" customWidth="1"/>
    <col min="7196" max="7196" width="3.26953125" style="4" customWidth="1"/>
    <col min="7197" max="7197" width="4.1796875" style="4" customWidth="1"/>
    <col min="7198" max="7198" width="3.7265625" style="4" customWidth="1"/>
    <col min="7199" max="7199" width="2.26953125" style="4" customWidth="1"/>
    <col min="7200" max="7200" width="3.81640625" style="4" customWidth="1"/>
    <col min="7201" max="7201" width="4.7265625" style="4" customWidth="1"/>
    <col min="7202" max="7202" width="2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6" style="4" customWidth="1"/>
    <col min="7428" max="7428" width="1.542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6" width="4.1796875" style="4" customWidth="1"/>
    <col min="7447" max="7447" width="3.81640625" style="4" customWidth="1"/>
    <col min="7448" max="7448" width="1.1796875" style="4" customWidth="1"/>
    <col min="7449" max="7449" width="4.26953125" style="4" customWidth="1"/>
    <col min="7450" max="7450" width="3.54296875" style="4" customWidth="1"/>
    <col min="7451" max="7451" width="15.26953125" style="4" customWidth="1"/>
    <col min="7452" max="7452" width="3.26953125" style="4" customWidth="1"/>
    <col min="7453" max="7453" width="4.1796875" style="4" customWidth="1"/>
    <col min="7454" max="7454" width="3.7265625" style="4" customWidth="1"/>
    <col min="7455" max="7455" width="2.26953125" style="4" customWidth="1"/>
    <col min="7456" max="7456" width="3.81640625" style="4" customWidth="1"/>
    <col min="7457" max="7457" width="4.7265625" style="4" customWidth="1"/>
    <col min="7458" max="7458" width="2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6" style="4" customWidth="1"/>
    <col min="7684" max="7684" width="1.542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2" width="4.1796875" style="4" customWidth="1"/>
    <col min="7703" max="7703" width="3.81640625" style="4" customWidth="1"/>
    <col min="7704" max="7704" width="1.1796875" style="4" customWidth="1"/>
    <col min="7705" max="7705" width="4.26953125" style="4" customWidth="1"/>
    <col min="7706" max="7706" width="3.54296875" style="4" customWidth="1"/>
    <col min="7707" max="7707" width="15.26953125" style="4" customWidth="1"/>
    <col min="7708" max="7708" width="3.26953125" style="4" customWidth="1"/>
    <col min="7709" max="7709" width="4.1796875" style="4" customWidth="1"/>
    <col min="7710" max="7710" width="3.7265625" style="4" customWidth="1"/>
    <col min="7711" max="7711" width="2.26953125" style="4" customWidth="1"/>
    <col min="7712" max="7712" width="3.81640625" style="4" customWidth="1"/>
    <col min="7713" max="7713" width="4.7265625" style="4" customWidth="1"/>
    <col min="7714" max="7714" width="2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6" style="4" customWidth="1"/>
    <col min="7940" max="7940" width="1.542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8" width="4.1796875" style="4" customWidth="1"/>
    <col min="7959" max="7959" width="3.81640625" style="4" customWidth="1"/>
    <col min="7960" max="7960" width="1.1796875" style="4" customWidth="1"/>
    <col min="7961" max="7961" width="4.26953125" style="4" customWidth="1"/>
    <col min="7962" max="7962" width="3.54296875" style="4" customWidth="1"/>
    <col min="7963" max="7963" width="15.26953125" style="4" customWidth="1"/>
    <col min="7964" max="7964" width="3.26953125" style="4" customWidth="1"/>
    <col min="7965" max="7965" width="4.1796875" style="4" customWidth="1"/>
    <col min="7966" max="7966" width="3.7265625" style="4" customWidth="1"/>
    <col min="7967" max="7967" width="2.26953125" style="4" customWidth="1"/>
    <col min="7968" max="7968" width="3.81640625" style="4" customWidth="1"/>
    <col min="7969" max="7969" width="4.7265625" style="4" customWidth="1"/>
    <col min="7970" max="7970" width="2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6" style="4" customWidth="1"/>
    <col min="8196" max="8196" width="1.542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4" width="4.1796875" style="4" customWidth="1"/>
    <col min="8215" max="8215" width="3.81640625" style="4" customWidth="1"/>
    <col min="8216" max="8216" width="1.1796875" style="4" customWidth="1"/>
    <col min="8217" max="8217" width="4.26953125" style="4" customWidth="1"/>
    <col min="8218" max="8218" width="3.54296875" style="4" customWidth="1"/>
    <col min="8219" max="8219" width="15.26953125" style="4" customWidth="1"/>
    <col min="8220" max="8220" width="3.26953125" style="4" customWidth="1"/>
    <col min="8221" max="8221" width="4.1796875" style="4" customWidth="1"/>
    <col min="8222" max="8222" width="3.7265625" style="4" customWidth="1"/>
    <col min="8223" max="8223" width="2.26953125" style="4" customWidth="1"/>
    <col min="8224" max="8224" width="3.81640625" style="4" customWidth="1"/>
    <col min="8225" max="8225" width="4.7265625" style="4" customWidth="1"/>
    <col min="8226" max="8226" width="2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6" style="4" customWidth="1"/>
    <col min="8452" max="8452" width="1.542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0" width="4.1796875" style="4" customWidth="1"/>
    <col min="8471" max="8471" width="3.81640625" style="4" customWidth="1"/>
    <col min="8472" max="8472" width="1.1796875" style="4" customWidth="1"/>
    <col min="8473" max="8473" width="4.26953125" style="4" customWidth="1"/>
    <col min="8474" max="8474" width="3.54296875" style="4" customWidth="1"/>
    <col min="8475" max="8475" width="15.26953125" style="4" customWidth="1"/>
    <col min="8476" max="8476" width="3.26953125" style="4" customWidth="1"/>
    <col min="8477" max="8477" width="4.1796875" style="4" customWidth="1"/>
    <col min="8478" max="8478" width="3.7265625" style="4" customWidth="1"/>
    <col min="8479" max="8479" width="2.26953125" style="4" customWidth="1"/>
    <col min="8480" max="8480" width="3.81640625" style="4" customWidth="1"/>
    <col min="8481" max="8481" width="4.7265625" style="4" customWidth="1"/>
    <col min="8482" max="8482" width="2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6" style="4" customWidth="1"/>
    <col min="8708" max="8708" width="1.542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6" width="4.1796875" style="4" customWidth="1"/>
    <col min="8727" max="8727" width="3.81640625" style="4" customWidth="1"/>
    <col min="8728" max="8728" width="1.1796875" style="4" customWidth="1"/>
    <col min="8729" max="8729" width="4.26953125" style="4" customWidth="1"/>
    <col min="8730" max="8730" width="3.54296875" style="4" customWidth="1"/>
    <col min="8731" max="8731" width="15.26953125" style="4" customWidth="1"/>
    <col min="8732" max="8732" width="3.26953125" style="4" customWidth="1"/>
    <col min="8733" max="8733" width="4.1796875" style="4" customWidth="1"/>
    <col min="8734" max="8734" width="3.7265625" style="4" customWidth="1"/>
    <col min="8735" max="8735" width="2.26953125" style="4" customWidth="1"/>
    <col min="8736" max="8736" width="3.81640625" style="4" customWidth="1"/>
    <col min="8737" max="8737" width="4.7265625" style="4" customWidth="1"/>
    <col min="8738" max="8738" width="2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6" style="4" customWidth="1"/>
    <col min="8964" max="8964" width="1.542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2" width="4.1796875" style="4" customWidth="1"/>
    <col min="8983" max="8983" width="3.81640625" style="4" customWidth="1"/>
    <col min="8984" max="8984" width="1.1796875" style="4" customWidth="1"/>
    <col min="8985" max="8985" width="4.26953125" style="4" customWidth="1"/>
    <col min="8986" max="8986" width="3.54296875" style="4" customWidth="1"/>
    <col min="8987" max="8987" width="15.26953125" style="4" customWidth="1"/>
    <col min="8988" max="8988" width="3.26953125" style="4" customWidth="1"/>
    <col min="8989" max="8989" width="4.1796875" style="4" customWidth="1"/>
    <col min="8990" max="8990" width="3.7265625" style="4" customWidth="1"/>
    <col min="8991" max="8991" width="2.26953125" style="4" customWidth="1"/>
    <col min="8992" max="8992" width="3.81640625" style="4" customWidth="1"/>
    <col min="8993" max="8993" width="4.7265625" style="4" customWidth="1"/>
    <col min="8994" max="8994" width="2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6" style="4" customWidth="1"/>
    <col min="9220" max="9220" width="1.542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8" width="4.1796875" style="4" customWidth="1"/>
    <col min="9239" max="9239" width="3.81640625" style="4" customWidth="1"/>
    <col min="9240" max="9240" width="1.1796875" style="4" customWidth="1"/>
    <col min="9241" max="9241" width="4.26953125" style="4" customWidth="1"/>
    <col min="9242" max="9242" width="3.54296875" style="4" customWidth="1"/>
    <col min="9243" max="9243" width="15.26953125" style="4" customWidth="1"/>
    <col min="9244" max="9244" width="3.26953125" style="4" customWidth="1"/>
    <col min="9245" max="9245" width="4.1796875" style="4" customWidth="1"/>
    <col min="9246" max="9246" width="3.7265625" style="4" customWidth="1"/>
    <col min="9247" max="9247" width="2.26953125" style="4" customWidth="1"/>
    <col min="9248" max="9248" width="3.81640625" style="4" customWidth="1"/>
    <col min="9249" max="9249" width="4.7265625" style="4" customWidth="1"/>
    <col min="9250" max="9250" width="2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6" style="4" customWidth="1"/>
    <col min="9476" max="9476" width="1.542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4" width="4.1796875" style="4" customWidth="1"/>
    <col min="9495" max="9495" width="3.81640625" style="4" customWidth="1"/>
    <col min="9496" max="9496" width="1.1796875" style="4" customWidth="1"/>
    <col min="9497" max="9497" width="4.26953125" style="4" customWidth="1"/>
    <col min="9498" max="9498" width="3.54296875" style="4" customWidth="1"/>
    <col min="9499" max="9499" width="15.26953125" style="4" customWidth="1"/>
    <col min="9500" max="9500" width="3.26953125" style="4" customWidth="1"/>
    <col min="9501" max="9501" width="4.1796875" style="4" customWidth="1"/>
    <col min="9502" max="9502" width="3.7265625" style="4" customWidth="1"/>
    <col min="9503" max="9503" width="2.26953125" style="4" customWidth="1"/>
    <col min="9504" max="9504" width="3.81640625" style="4" customWidth="1"/>
    <col min="9505" max="9505" width="4.7265625" style="4" customWidth="1"/>
    <col min="9506" max="9506" width="2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6" style="4" customWidth="1"/>
    <col min="9732" max="9732" width="1.542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0" width="4.1796875" style="4" customWidth="1"/>
    <col min="9751" max="9751" width="3.81640625" style="4" customWidth="1"/>
    <col min="9752" max="9752" width="1.1796875" style="4" customWidth="1"/>
    <col min="9753" max="9753" width="4.26953125" style="4" customWidth="1"/>
    <col min="9754" max="9754" width="3.54296875" style="4" customWidth="1"/>
    <col min="9755" max="9755" width="15.26953125" style="4" customWidth="1"/>
    <col min="9756" max="9756" width="3.26953125" style="4" customWidth="1"/>
    <col min="9757" max="9757" width="4.1796875" style="4" customWidth="1"/>
    <col min="9758" max="9758" width="3.7265625" style="4" customWidth="1"/>
    <col min="9759" max="9759" width="2.26953125" style="4" customWidth="1"/>
    <col min="9760" max="9760" width="3.81640625" style="4" customWidth="1"/>
    <col min="9761" max="9761" width="4.7265625" style="4" customWidth="1"/>
    <col min="9762" max="9762" width="2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6" style="4" customWidth="1"/>
    <col min="9988" max="9988" width="1.542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6" width="4.1796875" style="4" customWidth="1"/>
    <col min="10007" max="10007" width="3.81640625" style="4" customWidth="1"/>
    <col min="10008" max="10008" width="1.1796875" style="4" customWidth="1"/>
    <col min="10009" max="10009" width="4.26953125" style="4" customWidth="1"/>
    <col min="10010" max="10010" width="3.54296875" style="4" customWidth="1"/>
    <col min="10011" max="10011" width="15.26953125" style="4" customWidth="1"/>
    <col min="10012" max="10012" width="3.26953125" style="4" customWidth="1"/>
    <col min="10013" max="10013" width="4.1796875" style="4" customWidth="1"/>
    <col min="10014" max="10014" width="3.7265625" style="4" customWidth="1"/>
    <col min="10015" max="10015" width="2.26953125" style="4" customWidth="1"/>
    <col min="10016" max="10016" width="3.81640625" style="4" customWidth="1"/>
    <col min="10017" max="10017" width="4.7265625" style="4" customWidth="1"/>
    <col min="10018" max="10018" width="2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6" style="4" customWidth="1"/>
    <col min="10244" max="10244" width="1.542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2" width="4.1796875" style="4" customWidth="1"/>
    <col min="10263" max="10263" width="3.81640625" style="4" customWidth="1"/>
    <col min="10264" max="10264" width="1.1796875" style="4" customWidth="1"/>
    <col min="10265" max="10265" width="4.26953125" style="4" customWidth="1"/>
    <col min="10266" max="10266" width="3.54296875" style="4" customWidth="1"/>
    <col min="10267" max="10267" width="15.26953125" style="4" customWidth="1"/>
    <col min="10268" max="10268" width="3.26953125" style="4" customWidth="1"/>
    <col min="10269" max="10269" width="4.1796875" style="4" customWidth="1"/>
    <col min="10270" max="10270" width="3.7265625" style="4" customWidth="1"/>
    <col min="10271" max="10271" width="2.26953125" style="4" customWidth="1"/>
    <col min="10272" max="10272" width="3.81640625" style="4" customWidth="1"/>
    <col min="10273" max="10273" width="4.7265625" style="4" customWidth="1"/>
    <col min="10274" max="10274" width="2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6" style="4" customWidth="1"/>
    <col min="10500" max="10500" width="1.542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8" width="4.1796875" style="4" customWidth="1"/>
    <col min="10519" max="10519" width="3.81640625" style="4" customWidth="1"/>
    <col min="10520" max="10520" width="1.1796875" style="4" customWidth="1"/>
    <col min="10521" max="10521" width="4.26953125" style="4" customWidth="1"/>
    <col min="10522" max="10522" width="3.54296875" style="4" customWidth="1"/>
    <col min="10523" max="10523" width="15.26953125" style="4" customWidth="1"/>
    <col min="10524" max="10524" width="3.26953125" style="4" customWidth="1"/>
    <col min="10525" max="10525" width="4.1796875" style="4" customWidth="1"/>
    <col min="10526" max="10526" width="3.7265625" style="4" customWidth="1"/>
    <col min="10527" max="10527" width="2.26953125" style="4" customWidth="1"/>
    <col min="10528" max="10528" width="3.81640625" style="4" customWidth="1"/>
    <col min="10529" max="10529" width="4.7265625" style="4" customWidth="1"/>
    <col min="10530" max="10530" width="2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6" style="4" customWidth="1"/>
    <col min="10756" max="10756" width="1.542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4" width="4.1796875" style="4" customWidth="1"/>
    <col min="10775" max="10775" width="3.81640625" style="4" customWidth="1"/>
    <col min="10776" max="10776" width="1.1796875" style="4" customWidth="1"/>
    <col min="10777" max="10777" width="4.26953125" style="4" customWidth="1"/>
    <col min="10778" max="10778" width="3.54296875" style="4" customWidth="1"/>
    <col min="10779" max="10779" width="15.26953125" style="4" customWidth="1"/>
    <col min="10780" max="10780" width="3.26953125" style="4" customWidth="1"/>
    <col min="10781" max="10781" width="4.1796875" style="4" customWidth="1"/>
    <col min="10782" max="10782" width="3.7265625" style="4" customWidth="1"/>
    <col min="10783" max="10783" width="2.26953125" style="4" customWidth="1"/>
    <col min="10784" max="10784" width="3.81640625" style="4" customWidth="1"/>
    <col min="10785" max="10785" width="4.7265625" style="4" customWidth="1"/>
    <col min="10786" max="10786" width="2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6" style="4" customWidth="1"/>
    <col min="11012" max="11012" width="1.542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0" width="4.1796875" style="4" customWidth="1"/>
    <col min="11031" max="11031" width="3.81640625" style="4" customWidth="1"/>
    <col min="11032" max="11032" width="1.1796875" style="4" customWidth="1"/>
    <col min="11033" max="11033" width="4.26953125" style="4" customWidth="1"/>
    <col min="11034" max="11034" width="3.54296875" style="4" customWidth="1"/>
    <col min="11035" max="11035" width="15.26953125" style="4" customWidth="1"/>
    <col min="11036" max="11036" width="3.26953125" style="4" customWidth="1"/>
    <col min="11037" max="11037" width="4.1796875" style="4" customWidth="1"/>
    <col min="11038" max="11038" width="3.7265625" style="4" customWidth="1"/>
    <col min="11039" max="11039" width="2.26953125" style="4" customWidth="1"/>
    <col min="11040" max="11040" width="3.81640625" style="4" customWidth="1"/>
    <col min="11041" max="11041" width="4.7265625" style="4" customWidth="1"/>
    <col min="11042" max="11042" width="2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6" style="4" customWidth="1"/>
    <col min="11268" max="11268" width="1.542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6" width="4.1796875" style="4" customWidth="1"/>
    <col min="11287" max="11287" width="3.81640625" style="4" customWidth="1"/>
    <col min="11288" max="11288" width="1.1796875" style="4" customWidth="1"/>
    <col min="11289" max="11289" width="4.26953125" style="4" customWidth="1"/>
    <col min="11290" max="11290" width="3.54296875" style="4" customWidth="1"/>
    <col min="11291" max="11291" width="15.26953125" style="4" customWidth="1"/>
    <col min="11292" max="11292" width="3.26953125" style="4" customWidth="1"/>
    <col min="11293" max="11293" width="4.1796875" style="4" customWidth="1"/>
    <col min="11294" max="11294" width="3.7265625" style="4" customWidth="1"/>
    <col min="11295" max="11295" width="2.26953125" style="4" customWidth="1"/>
    <col min="11296" max="11296" width="3.81640625" style="4" customWidth="1"/>
    <col min="11297" max="11297" width="4.7265625" style="4" customWidth="1"/>
    <col min="11298" max="11298" width="2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6" style="4" customWidth="1"/>
    <col min="11524" max="11524" width="1.542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2" width="4.1796875" style="4" customWidth="1"/>
    <col min="11543" max="11543" width="3.81640625" style="4" customWidth="1"/>
    <col min="11544" max="11544" width="1.1796875" style="4" customWidth="1"/>
    <col min="11545" max="11545" width="4.26953125" style="4" customWidth="1"/>
    <col min="11546" max="11546" width="3.54296875" style="4" customWidth="1"/>
    <col min="11547" max="11547" width="15.26953125" style="4" customWidth="1"/>
    <col min="11548" max="11548" width="3.26953125" style="4" customWidth="1"/>
    <col min="11549" max="11549" width="4.1796875" style="4" customWidth="1"/>
    <col min="11550" max="11550" width="3.7265625" style="4" customWidth="1"/>
    <col min="11551" max="11551" width="2.26953125" style="4" customWidth="1"/>
    <col min="11552" max="11552" width="3.81640625" style="4" customWidth="1"/>
    <col min="11553" max="11553" width="4.7265625" style="4" customWidth="1"/>
    <col min="11554" max="11554" width="2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6" style="4" customWidth="1"/>
    <col min="11780" max="11780" width="1.542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8" width="4.1796875" style="4" customWidth="1"/>
    <col min="11799" max="11799" width="3.81640625" style="4" customWidth="1"/>
    <col min="11800" max="11800" width="1.1796875" style="4" customWidth="1"/>
    <col min="11801" max="11801" width="4.26953125" style="4" customWidth="1"/>
    <col min="11802" max="11802" width="3.54296875" style="4" customWidth="1"/>
    <col min="11803" max="11803" width="15.26953125" style="4" customWidth="1"/>
    <col min="11804" max="11804" width="3.26953125" style="4" customWidth="1"/>
    <col min="11805" max="11805" width="4.1796875" style="4" customWidth="1"/>
    <col min="11806" max="11806" width="3.7265625" style="4" customWidth="1"/>
    <col min="11807" max="11807" width="2.26953125" style="4" customWidth="1"/>
    <col min="11808" max="11808" width="3.81640625" style="4" customWidth="1"/>
    <col min="11809" max="11809" width="4.7265625" style="4" customWidth="1"/>
    <col min="11810" max="11810" width="2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6" style="4" customWidth="1"/>
    <col min="12036" max="12036" width="1.542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4" width="4.1796875" style="4" customWidth="1"/>
    <col min="12055" max="12055" width="3.81640625" style="4" customWidth="1"/>
    <col min="12056" max="12056" width="1.1796875" style="4" customWidth="1"/>
    <col min="12057" max="12057" width="4.26953125" style="4" customWidth="1"/>
    <col min="12058" max="12058" width="3.54296875" style="4" customWidth="1"/>
    <col min="12059" max="12059" width="15.26953125" style="4" customWidth="1"/>
    <col min="12060" max="12060" width="3.26953125" style="4" customWidth="1"/>
    <col min="12061" max="12061" width="4.1796875" style="4" customWidth="1"/>
    <col min="12062" max="12062" width="3.7265625" style="4" customWidth="1"/>
    <col min="12063" max="12063" width="2.26953125" style="4" customWidth="1"/>
    <col min="12064" max="12064" width="3.81640625" style="4" customWidth="1"/>
    <col min="12065" max="12065" width="4.7265625" style="4" customWidth="1"/>
    <col min="12066" max="12066" width="2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6" style="4" customWidth="1"/>
    <col min="12292" max="12292" width="1.542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0" width="4.1796875" style="4" customWidth="1"/>
    <col min="12311" max="12311" width="3.81640625" style="4" customWidth="1"/>
    <col min="12312" max="12312" width="1.1796875" style="4" customWidth="1"/>
    <col min="12313" max="12313" width="4.26953125" style="4" customWidth="1"/>
    <col min="12314" max="12314" width="3.54296875" style="4" customWidth="1"/>
    <col min="12315" max="12315" width="15.26953125" style="4" customWidth="1"/>
    <col min="12316" max="12316" width="3.26953125" style="4" customWidth="1"/>
    <col min="12317" max="12317" width="4.1796875" style="4" customWidth="1"/>
    <col min="12318" max="12318" width="3.7265625" style="4" customWidth="1"/>
    <col min="12319" max="12319" width="2.26953125" style="4" customWidth="1"/>
    <col min="12320" max="12320" width="3.81640625" style="4" customWidth="1"/>
    <col min="12321" max="12321" width="4.7265625" style="4" customWidth="1"/>
    <col min="12322" max="12322" width="2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6" style="4" customWidth="1"/>
    <col min="12548" max="12548" width="1.542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6" width="4.1796875" style="4" customWidth="1"/>
    <col min="12567" max="12567" width="3.81640625" style="4" customWidth="1"/>
    <col min="12568" max="12568" width="1.1796875" style="4" customWidth="1"/>
    <col min="12569" max="12569" width="4.26953125" style="4" customWidth="1"/>
    <col min="12570" max="12570" width="3.54296875" style="4" customWidth="1"/>
    <col min="12571" max="12571" width="15.26953125" style="4" customWidth="1"/>
    <col min="12572" max="12572" width="3.26953125" style="4" customWidth="1"/>
    <col min="12573" max="12573" width="4.1796875" style="4" customWidth="1"/>
    <col min="12574" max="12574" width="3.7265625" style="4" customWidth="1"/>
    <col min="12575" max="12575" width="2.26953125" style="4" customWidth="1"/>
    <col min="12576" max="12576" width="3.81640625" style="4" customWidth="1"/>
    <col min="12577" max="12577" width="4.7265625" style="4" customWidth="1"/>
    <col min="12578" max="12578" width="2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6" style="4" customWidth="1"/>
    <col min="12804" max="12804" width="1.542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2" width="4.1796875" style="4" customWidth="1"/>
    <col min="12823" max="12823" width="3.81640625" style="4" customWidth="1"/>
    <col min="12824" max="12824" width="1.1796875" style="4" customWidth="1"/>
    <col min="12825" max="12825" width="4.26953125" style="4" customWidth="1"/>
    <col min="12826" max="12826" width="3.54296875" style="4" customWidth="1"/>
    <col min="12827" max="12827" width="15.26953125" style="4" customWidth="1"/>
    <col min="12828" max="12828" width="3.26953125" style="4" customWidth="1"/>
    <col min="12829" max="12829" width="4.1796875" style="4" customWidth="1"/>
    <col min="12830" max="12830" width="3.7265625" style="4" customWidth="1"/>
    <col min="12831" max="12831" width="2.26953125" style="4" customWidth="1"/>
    <col min="12832" max="12832" width="3.81640625" style="4" customWidth="1"/>
    <col min="12833" max="12833" width="4.7265625" style="4" customWidth="1"/>
    <col min="12834" max="12834" width="2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6" style="4" customWidth="1"/>
    <col min="13060" max="13060" width="1.542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8" width="4.1796875" style="4" customWidth="1"/>
    <col min="13079" max="13079" width="3.81640625" style="4" customWidth="1"/>
    <col min="13080" max="13080" width="1.1796875" style="4" customWidth="1"/>
    <col min="13081" max="13081" width="4.26953125" style="4" customWidth="1"/>
    <col min="13082" max="13082" width="3.54296875" style="4" customWidth="1"/>
    <col min="13083" max="13083" width="15.26953125" style="4" customWidth="1"/>
    <col min="13084" max="13084" width="3.26953125" style="4" customWidth="1"/>
    <col min="13085" max="13085" width="4.1796875" style="4" customWidth="1"/>
    <col min="13086" max="13086" width="3.7265625" style="4" customWidth="1"/>
    <col min="13087" max="13087" width="2.26953125" style="4" customWidth="1"/>
    <col min="13088" max="13088" width="3.81640625" style="4" customWidth="1"/>
    <col min="13089" max="13089" width="4.7265625" style="4" customWidth="1"/>
    <col min="13090" max="13090" width="2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6" style="4" customWidth="1"/>
    <col min="13316" max="13316" width="1.542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4" width="4.1796875" style="4" customWidth="1"/>
    <col min="13335" max="13335" width="3.81640625" style="4" customWidth="1"/>
    <col min="13336" max="13336" width="1.1796875" style="4" customWidth="1"/>
    <col min="13337" max="13337" width="4.26953125" style="4" customWidth="1"/>
    <col min="13338" max="13338" width="3.54296875" style="4" customWidth="1"/>
    <col min="13339" max="13339" width="15.26953125" style="4" customWidth="1"/>
    <col min="13340" max="13340" width="3.26953125" style="4" customWidth="1"/>
    <col min="13341" max="13341" width="4.1796875" style="4" customWidth="1"/>
    <col min="13342" max="13342" width="3.7265625" style="4" customWidth="1"/>
    <col min="13343" max="13343" width="2.26953125" style="4" customWidth="1"/>
    <col min="13344" max="13344" width="3.81640625" style="4" customWidth="1"/>
    <col min="13345" max="13345" width="4.7265625" style="4" customWidth="1"/>
    <col min="13346" max="13346" width="2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6" style="4" customWidth="1"/>
    <col min="13572" max="13572" width="1.542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0" width="4.1796875" style="4" customWidth="1"/>
    <col min="13591" max="13591" width="3.81640625" style="4" customWidth="1"/>
    <col min="13592" max="13592" width="1.1796875" style="4" customWidth="1"/>
    <col min="13593" max="13593" width="4.26953125" style="4" customWidth="1"/>
    <col min="13594" max="13594" width="3.54296875" style="4" customWidth="1"/>
    <col min="13595" max="13595" width="15.26953125" style="4" customWidth="1"/>
    <col min="13596" max="13596" width="3.26953125" style="4" customWidth="1"/>
    <col min="13597" max="13597" width="4.1796875" style="4" customWidth="1"/>
    <col min="13598" max="13598" width="3.7265625" style="4" customWidth="1"/>
    <col min="13599" max="13599" width="2.26953125" style="4" customWidth="1"/>
    <col min="13600" max="13600" width="3.81640625" style="4" customWidth="1"/>
    <col min="13601" max="13601" width="4.7265625" style="4" customWidth="1"/>
    <col min="13602" max="13602" width="2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6" style="4" customWidth="1"/>
    <col min="13828" max="13828" width="1.542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6" width="4.1796875" style="4" customWidth="1"/>
    <col min="13847" max="13847" width="3.81640625" style="4" customWidth="1"/>
    <col min="13848" max="13848" width="1.1796875" style="4" customWidth="1"/>
    <col min="13849" max="13849" width="4.26953125" style="4" customWidth="1"/>
    <col min="13850" max="13850" width="3.54296875" style="4" customWidth="1"/>
    <col min="13851" max="13851" width="15.26953125" style="4" customWidth="1"/>
    <col min="13852" max="13852" width="3.26953125" style="4" customWidth="1"/>
    <col min="13853" max="13853" width="4.1796875" style="4" customWidth="1"/>
    <col min="13854" max="13854" width="3.7265625" style="4" customWidth="1"/>
    <col min="13855" max="13855" width="2.26953125" style="4" customWidth="1"/>
    <col min="13856" max="13856" width="3.81640625" style="4" customWidth="1"/>
    <col min="13857" max="13857" width="4.7265625" style="4" customWidth="1"/>
    <col min="13858" max="13858" width="2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6" style="4" customWidth="1"/>
    <col min="14084" max="14084" width="1.542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2" width="4.1796875" style="4" customWidth="1"/>
    <col min="14103" max="14103" width="3.81640625" style="4" customWidth="1"/>
    <col min="14104" max="14104" width="1.1796875" style="4" customWidth="1"/>
    <col min="14105" max="14105" width="4.26953125" style="4" customWidth="1"/>
    <col min="14106" max="14106" width="3.54296875" style="4" customWidth="1"/>
    <col min="14107" max="14107" width="15.26953125" style="4" customWidth="1"/>
    <col min="14108" max="14108" width="3.26953125" style="4" customWidth="1"/>
    <col min="14109" max="14109" width="4.1796875" style="4" customWidth="1"/>
    <col min="14110" max="14110" width="3.7265625" style="4" customWidth="1"/>
    <col min="14111" max="14111" width="2.26953125" style="4" customWidth="1"/>
    <col min="14112" max="14112" width="3.81640625" style="4" customWidth="1"/>
    <col min="14113" max="14113" width="4.7265625" style="4" customWidth="1"/>
    <col min="14114" max="14114" width="2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6" style="4" customWidth="1"/>
    <col min="14340" max="14340" width="1.542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8" width="4.1796875" style="4" customWidth="1"/>
    <col min="14359" max="14359" width="3.81640625" style="4" customWidth="1"/>
    <col min="14360" max="14360" width="1.1796875" style="4" customWidth="1"/>
    <col min="14361" max="14361" width="4.26953125" style="4" customWidth="1"/>
    <col min="14362" max="14362" width="3.54296875" style="4" customWidth="1"/>
    <col min="14363" max="14363" width="15.26953125" style="4" customWidth="1"/>
    <col min="14364" max="14364" width="3.26953125" style="4" customWidth="1"/>
    <col min="14365" max="14365" width="4.1796875" style="4" customWidth="1"/>
    <col min="14366" max="14366" width="3.7265625" style="4" customWidth="1"/>
    <col min="14367" max="14367" width="2.26953125" style="4" customWidth="1"/>
    <col min="14368" max="14368" width="3.81640625" style="4" customWidth="1"/>
    <col min="14369" max="14369" width="4.7265625" style="4" customWidth="1"/>
    <col min="14370" max="14370" width="2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6" style="4" customWidth="1"/>
    <col min="14596" max="14596" width="1.542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4" width="4.1796875" style="4" customWidth="1"/>
    <col min="14615" max="14615" width="3.81640625" style="4" customWidth="1"/>
    <col min="14616" max="14616" width="1.1796875" style="4" customWidth="1"/>
    <col min="14617" max="14617" width="4.26953125" style="4" customWidth="1"/>
    <col min="14618" max="14618" width="3.54296875" style="4" customWidth="1"/>
    <col min="14619" max="14619" width="15.26953125" style="4" customWidth="1"/>
    <col min="14620" max="14620" width="3.26953125" style="4" customWidth="1"/>
    <col min="14621" max="14621" width="4.1796875" style="4" customWidth="1"/>
    <col min="14622" max="14622" width="3.7265625" style="4" customWidth="1"/>
    <col min="14623" max="14623" width="2.26953125" style="4" customWidth="1"/>
    <col min="14624" max="14624" width="3.81640625" style="4" customWidth="1"/>
    <col min="14625" max="14625" width="4.7265625" style="4" customWidth="1"/>
    <col min="14626" max="14626" width="2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6" style="4" customWidth="1"/>
    <col min="14852" max="14852" width="1.542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0" width="4.1796875" style="4" customWidth="1"/>
    <col min="14871" max="14871" width="3.81640625" style="4" customWidth="1"/>
    <col min="14872" max="14872" width="1.1796875" style="4" customWidth="1"/>
    <col min="14873" max="14873" width="4.26953125" style="4" customWidth="1"/>
    <col min="14874" max="14874" width="3.54296875" style="4" customWidth="1"/>
    <col min="14875" max="14875" width="15.26953125" style="4" customWidth="1"/>
    <col min="14876" max="14876" width="3.26953125" style="4" customWidth="1"/>
    <col min="14877" max="14877" width="4.1796875" style="4" customWidth="1"/>
    <col min="14878" max="14878" width="3.7265625" style="4" customWidth="1"/>
    <col min="14879" max="14879" width="2.26953125" style="4" customWidth="1"/>
    <col min="14880" max="14880" width="3.81640625" style="4" customWidth="1"/>
    <col min="14881" max="14881" width="4.7265625" style="4" customWidth="1"/>
    <col min="14882" max="14882" width="2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6" style="4" customWidth="1"/>
    <col min="15108" max="15108" width="1.542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6" width="4.1796875" style="4" customWidth="1"/>
    <col min="15127" max="15127" width="3.81640625" style="4" customWidth="1"/>
    <col min="15128" max="15128" width="1.1796875" style="4" customWidth="1"/>
    <col min="15129" max="15129" width="4.26953125" style="4" customWidth="1"/>
    <col min="15130" max="15130" width="3.54296875" style="4" customWidth="1"/>
    <col min="15131" max="15131" width="15.26953125" style="4" customWidth="1"/>
    <col min="15132" max="15132" width="3.26953125" style="4" customWidth="1"/>
    <col min="15133" max="15133" width="4.1796875" style="4" customWidth="1"/>
    <col min="15134" max="15134" width="3.7265625" style="4" customWidth="1"/>
    <col min="15135" max="15135" width="2.26953125" style="4" customWidth="1"/>
    <col min="15136" max="15136" width="3.81640625" style="4" customWidth="1"/>
    <col min="15137" max="15137" width="4.7265625" style="4" customWidth="1"/>
    <col min="15138" max="15138" width="2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6" style="4" customWidth="1"/>
    <col min="15364" max="15364" width="1.542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2" width="4.1796875" style="4" customWidth="1"/>
    <col min="15383" max="15383" width="3.81640625" style="4" customWidth="1"/>
    <col min="15384" max="15384" width="1.1796875" style="4" customWidth="1"/>
    <col min="15385" max="15385" width="4.26953125" style="4" customWidth="1"/>
    <col min="15386" max="15386" width="3.54296875" style="4" customWidth="1"/>
    <col min="15387" max="15387" width="15.26953125" style="4" customWidth="1"/>
    <col min="15388" max="15388" width="3.26953125" style="4" customWidth="1"/>
    <col min="15389" max="15389" width="4.1796875" style="4" customWidth="1"/>
    <col min="15390" max="15390" width="3.7265625" style="4" customWidth="1"/>
    <col min="15391" max="15391" width="2.26953125" style="4" customWidth="1"/>
    <col min="15392" max="15392" width="3.81640625" style="4" customWidth="1"/>
    <col min="15393" max="15393" width="4.7265625" style="4" customWidth="1"/>
    <col min="15394" max="15394" width="2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6" style="4" customWidth="1"/>
    <col min="15620" max="15620" width="1.542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8" width="4.1796875" style="4" customWidth="1"/>
    <col min="15639" max="15639" width="3.81640625" style="4" customWidth="1"/>
    <col min="15640" max="15640" width="1.1796875" style="4" customWidth="1"/>
    <col min="15641" max="15641" width="4.26953125" style="4" customWidth="1"/>
    <col min="15642" max="15642" width="3.54296875" style="4" customWidth="1"/>
    <col min="15643" max="15643" width="15.26953125" style="4" customWidth="1"/>
    <col min="15644" max="15644" width="3.26953125" style="4" customWidth="1"/>
    <col min="15645" max="15645" width="4.1796875" style="4" customWidth="1"/>
    <col min="15646" max="15646" width="3.7265625" style="4" customWidth="1"/>
    <col min="15647" max="15647" width="2.26953125" style="4" customWidth="1"/>
    <col min="15648" max="15648" width="3.81640625" style="4" customWidth="1"/>
    <col min="15649" max="15649" width="4.7265625" style="4" customWidth="1"/>
    <col min="15650" max="15650" width="2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6" style="4" customWidth="1"/>
    <col min="15876" max="15876" width="1.542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4" width="4.1796875" style="4" customWidth="1"/>
    <col min="15895" max="15895" width="3.81640625" style="4" customWidth="1"/>
    <col min="15896" max="15896" width="1.1796875" style="4" customWidth="1"/>
    <col min="15897" max="15897" width="4.26953125" style="4" customWidth="1"/>
    <col min="15898" max="15898" width="3.54296875" style="4" customWidth="1"/>
    <col min="15899" max="15899" width="15.26953125" style="4" customWidth="1"/>
    <col min="15900" max="15900" width="3.26953125" style="4" customWidth="1"/>
    <col min="15901" max="15901" width="4.1796875" style="4" customWidth="1"/>
    <col min="15902" max="15902" width="3.7265625" style="4" customWidth="1"/>
    <col min="15903" max="15903" width="2.26953125" style="4" customWidth="1"/>
    <col min="15904" max="15904" width="3.81640625" style="4" customWidth="1"/>
    <col min="15905" max="15905" width="4.7265625" style="4" customWidth="1"/>
    <col min="15906" max="15906" width="2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6" style="4" customWidth="1"/>
    <col min="16132" max="16132" width="1.542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0" width="4.1796875" style="4" customWidth="1"/>
    <col min="16151" max="16151" width="3.81640625" style="4" customWidth="1"/>
    <col min="16152" max="16152" width="1.1796875" style="4" customWidth="1"/>
    <col min="16153" max="16153" width="4.26953125" style="4" customWidth="1"/>
    <col min="16154" max="16154" width="3.54296875" style="4" customWidth="1"/>
    <col min="16155" max="16155" width="15.26953125" style="4" customWidth="1"/>
    <col min="16156" max="16156" width="3.26953125" style="4" customWidth="1"/>
    <col min="16157" max="16157" width="4.1796875" style="4" customWidth="1"/>
    <col min="16158" max="16158" width="3.7265625" style="4" customWidth="1"/>
    <col min="16159" max="16159" width="2.26953125" style="4" customWidth="1"/>
    <col min="16160" max="16160" width="3.81640625" style="4" customWidth="1"/>
    <col min="16161" max="16161" width="4.7265625" style="4" customWidth="1"/>
    <col min="16162" max="16162" width="2.26953125" style="4" customWidth="1"/>
    <col min="16163" max="16384" width="9.1796875" style="4"/>
  </cols>
  <sheetData>
    <row r="2" spans="2:34" ht="6.75" customHeight="1" x14ac:dyDescent="0.35">
      <c r="B2" s="1"/>
      <c r="C2" s="2"/>
      <c r="D2" s="1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2"/>
      <c r="U2" s="1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2"/>
    </row>
    <row r="3" spans="2:34" ht="15.5" x14ac:dyDescent="0.35">
      <c r="B3" s="5"/>
      <c r="C3" s="6"/>
      <c r="D3" s="7" t="s">
        <v>0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10" t="s">
        <v>1</v>
      </c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2"/>
    </row>
    <row r="4" spans="2:34" ht="15.5" x14ac:dyDescent="0.35">
      <c r="B4" s="5"/>
      <c r="C4" s="6"/>
      <c r="D4" s="10" t="s">
        <v>2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2"/>
      <c r="U4" s="13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6"/>
    </row>
    <row r="5" spans="2:34" ht="15.5" x14ac:dyDescent="0.35">
      <c r="B5" s="5"/>
      <c r="C5" s="6"/>
      <c r="D5" s="15" t="s">
        <v>3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7"/>
      <c r="U5" s="18" t="s">
        <v>4</v>
      </c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20"/>
    </row>
    <row r="6" spans="2:34" ht="21.75" customHeight="1" x14ac:dyDescent="0.35">
      <c r="B6" s="5"/>
      <c r="C6" s="6"/>
      <c r="D6" s="1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2"/>
      <c r="U6" s="21" t="s">
        <v>5</v>
      </c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3"/>
    </row>
    <row r="7" spans="2:34" ht="15.5" x14ac:dyDescent="0.35">
      <c r="B7" s="5"/>
      <c r="C7" s="6"/>
      <c r="D7" s="24" t="s">
        <v>6</v>
      </c>
      <c r="E7" s="25" t="s">
        <v>7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7"/>
      <c r="S7" s="27"/>
      <c r="T7" s="28"/>
      <c r="U7" s="29"/>
      <c r="V7" s="30">
        <f>'[1]Form P2KB 01'!V7:X8</f>
        <v>2</v>
      </c>
      <c r="W7" s="11"/>
      <c r="X7" s="31"/>
      <c r="Y7" s="32">
        <f>'[1]Form P2KB 01'!Y7:Z8</f>
        <v>0</v>
      </c>
      <c r="Z7" s="33"/>
      <c r="AA7" s="34"/>
      <c r="AB7" s="32">
        <f>'[1]Form P2KB 01'!AB7:AD8</f>
        <v>1</v>
      </c>
      <c r="AC7" s="35"/>
      <c r="AD7" s="33"/>
      <c r="AE7" s="32">
        <f>'[1]Form P2KB 01'!AE7:AG8</f>
        <v>9</v>
      </c>
      <c r="AF7" s="35"/>
      <c r="AG7" s="33"/>
      <c r="AH7" s="36"/>
    </row>
    <row r="8" spans="2:34" ht="7.5" customHeight="1" x14ac:dyDescent="0.35">
      <c r="B8" s="5"/>
      <c r="C8" s="6"/>
      <c r="D8" s="24"/>
      <c r="E8" s="27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7"/>
      <c r="S8" s="27"/>
      <c r="T8" s="28"/>
      <c r="U8" s="29"/>
      <c r="V8" s="37"/>
      <c r="W8" s="38"/>
      <c r="X8" s="39"/>
      <c r="Y8" s="40"/>
      <c r="Z8" s="41"/>
      <c r="AA8" s="34"/>
      <c r="AB8" s="40"/>
      <c r="AC8" s="42"/>
      <c r="AD8" s="41"/>
      <c r="AE8" s="40"/>
      <c r="AF8" s="42"/>
      <c r="AG8" s="41"/>
      <c r="AH8" s="36"/>
    </row>
    <row r="9" spans="2:34" ht="12.75" customHeight="1" x14ac:dyDescent="0.35">
      <c r="B9" s="5"/>
      <c r="C9" s="6"/>
      <c r="D9" s="24" t="s">
        <v>6</v>
      </c>
      <c r="E9" s="25" t="s">
        <v>8</v>
      </c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7"/>
      <c r="S9" s="27"/>
      <c r="T9" s="28"/>
      <c r="U9" s="29"/>
      <c r="V9" s="43" t="s">
        <v>9</v>
      </c>
      <c r="W9" s="43"/>
      <c r="X9" s="14"/>
      <c r="Y9" s="43" t="s">
        <v>10</v>
      </c>
      <c r="Z9" s="43"/>
      <c r="AA9" s="14"/>
      <c r="AB9" s="14"/>
      <c r="AC9" s="44" t="s">
        <v>9</v>
      </c>
      <c r="AD9" s="44"/>
      <c r="AE9" s="14"/>
      <c r="AF9" s="44" t="s">
        <v>10</v>
      </c>
      <c r="AG9" s="44"/>
      <c r="AH9" s="6"/>
    </row>
    <row r="10" spans="2:34" ht="13.5" customHeight="1" x14ac:dyDescent="0.35">
      <c r="B10" s="5"/>
      <c r="C10" s="6"/>
      <c r="D10" s="29"/>
      <c r="E10" s="25" t="s">
        <v>11</v>
      </c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25"/>
      <c r="S10" s="25"/>
      <c r="T10" s="46"/>
      <c r="U10" s="29"/>
      <c r="V10" s="47">
        <f>'[1]Form P2KB 01'!V10</f>
        <v>0</v>
      </c>
      <c r="W10" s="48">
        <f>'[1]Form P2KB 01'!W10</f>
        <v>1</v>
      </c>
      <c r="X10" s="49"/>
      <c r="Y10" s="48">
        <f>'[1]Form P2KB 01'!Y10</f>
        <v>1</v>
      </c>
      <c r="Z10" s="50">
        <f>'[1]Form P2KB 01'!Z10</f>
        <v>9</v>
      </c>
      <c r="AA10" s="51" t="s">
        <v>12</v>
      </c>
      <c r="AB10" s="52"/>
      <c r="AC10" s="48">
        <f>'[1]Form P2KB 01'!AC10</f>
        <v>1</v>
      </c>
      <c r="AD10" s="48">
        <f>'[1]Form P2KB 01'!AD10</f>
        <v>2</v>
      </c>
      <c r="AE10" s="49"/>
      <c r="AF10" s="48">
        <f>'[1]Form P2KB 01'!AF10</f>
        <v>1</v>
      </c>
      <c r="AG10" s="48">
        <f>'[1]Form P2KB 01'!AG10</f>
        <v>9</v>
      </c>
      <c r="AH10" s="6"/>
    </row>
    <row r="11" spans="2:34" ht="6" customHeight="1" x14ac:dyDescent="0.35">
      <c r="B11" s="53"/>
      <c r="C11" s="54"/>
      <c r="D11" s="53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4"/>
      <c r="U11" s="53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4"/>
    </row>
    <row r="12" spans="2:34" ht="4.5" customHeight="1" x14ac:dyDescent="0.35">
      <c r="B12" s="56"/>
      <c r="C12" s="57"/>
      <c r="D12" s="58"/>
      <c r="E12" s="59"/>
      <c r="F12" s="60"/>
      <c r="G12" s="60"/>
      <c r="H12" s="60"/>
      <c r="I12" s="61"/>
      <c r="J12" s="61"/>
      <c r="K12" s="61"/>
      <c r="L12" s="61"/>
      <c r="M12" s="61"/>
      <c r="N12" s="61"/>
      <c r="O12" s="61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</row>
    <row r="13" spans="2:34" ht="4.5" customHeight="1" x14ac:dyDescent="0.35">
      <c r="B13" s="62" t="s">
        <v>13</v>
      </c>
      <c r="C13" s="63"/>
      <c r="D13" s="64"/>
      <c r="E13" s="65"/>
      <c r="F13" s="66">
        <f>'[1]Form P2KB 01'!F13:AH15</f>
        <v>0</v>
      </c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</row>
    <row r="14" spans="2:34" ht="15.5" x14ac:dyDescent="0.35">
      <c r="B14" s="67"/>
      <c r="C14" s="68"/>
      <c r="D14" s="69" t="s">
        <v>14</v>
      </c>
      <c r="E14" s="70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</row>
    <row r="15" spans="2:34" ht="6" customHeight="1" x14ac:dyDescent="0.35">
      <c r="B15" s="72"/>
      <c r="C15" s="73"/>
      <c r="D15" s="58"/>
      <c r="E15" s="60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</row>
    <row r="16" spans="2:34" ht="4.5" customHeight="1" x14ac:dyDescent="0.35">
      <c r="B16" s="62" t="s">
        <v>15</v>
      </c>
      <c r="C16" s="63"/>
      <c r="D16" s="69"/>
      <c r="E16" s="70"/>
      <c r="F16" s="66" t="str">
        <f>'[1]Form P2KB 01'!F16:AG17</f>
        <v>Gerald Toreh</v>
      </c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75"/>
    </row>
    <row r="17" spans="2:34" ht="15.5" x14ac:dyDescent="0.35">
      <c r="B17" s="72"/>
      <c r="C17" s="73"/>
      <c r="D17" s="58" t="s">
        <v>14</v>
      </c>
      <c r="E17" s="60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6"/>
    </row>
    <row r="18" spans="2:34" ht="6.75" customHeight="1" x14ac:dyDescent="0.35">
      <c r="B18" s="62" t="s">
        <v>16</v>
      </c>
      <c r="C18" s="63"/>
      <c r="D18" s="69"/>
      <c r="E18" s="70"/>
      <c r="F18" s="66" t="str">
        <f>'[1]Form P2KB 01'!F18:AH19</f>
        <v>Ternate, 3 Agustus 1985</v>
      </c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</row>
    <row r="19" spans="2:34" ht="15.5" x14ac:dyDescent="0.35">
      <c r="B19" s="72"/>
      <c r="C19" s="73"/>
      <c r="D19" s="58" t="s">
        <v>14</v>
      </c>
      <c r="E19" s="60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</row>
    <row r="20" spans="2:34" ht="25.5" customHeight="1" x14ac:dyDescent="0.35">
      <c r="B20" s="56" t="s">
        <v>17</v>
      </c>
      <c r="C20" s="77"/>
      <c r="D20" s="58" t="s">
        <v>14</v>
      </c>
      <c r="E20" s="60"/>
      <c r="F20" s="78" t="str">
        <f>'[1]Form P2KB 01'!F20:AH20</f>
        <v>Spesialis Ilmu Penyakit Dalam</v>
      </c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</row>
    <row r="21" spans="2:34" ht="5.25" customHeight="1" x14ac:dyDescent="0.35">
      <c r="B21" s="62" t="s">
        <v>18</v>
      </c>
      <c r="C21" s="63"/>
      <c r="D21" s="69"/>
      <c r="E21" s="70"/>
      <c r="F21" s="66" t="str">
        <f>'[1]Form P2KB 01'!F21:AH22</f>
        <v>03-08-2024</v>
      </c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</row>
    <row r="22" spans="2:34" ht="15.5" x14ac:dyDescent="0.35">
      <c r="B22" s="72"/>
      <c r="C22" s="73"/>
      <c r="D22" s="58" t="s">
        <v>14</v>
      </c>
      <c r="E22" s="60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</row>
    <row r="23" spans="2:34" ht="6" customHeight="1" x14ac:dyDescent="0.35">
      <c r="B23" s="62" t="s">
        <v>19</v>
      </c>
      <c r="C23" s="63"/>
      <c r="D23" s="69"/>
      <c r="E23" s="70"/>
      <c r="F23" s="66" t="str">
        <f>'[1]Form P2KB 01'!F23:AH24</f>
        <v>03-08-2024</v>
      </c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</row>
    <row r="24" spans="2:34" ht="15" customHeight="1" x14ac:dyDescent="0.35">
      <c r="B24" s="72"/>
      <c r="C24" s="73"/>
      <c r="D24" s="58" t="s">
        <v>14</v>
      </c>
      <c r="E24" s="60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</row>
    <row r="25" spans="2:34" ht="5.25" customHeight="1" x14ac:dyDescent="0.35">
      <c r="B25" s="79"/>
      <c r="C25" s="80"/>
      <c r="D25" s="69"/>
      <c r="E25" s="70"/>
      <c r="F25" s="66" t="str">
        <f>'[1]Form P2KB 01'!F25:AG27</f>
        <v xml:space="preserve">Jl. Raya Pasar Minggu KM 18 No. 12 RT 13 RW 01 </v>
      </c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75"/>
    </row>
    <row r="26" spans="2:34" ht="13.5" customHeight="1" x14ac:dyDescent="0.35">
      <c r="B26" s="79" t="s">
        <v>20</v>
      </c>
      <c r="C26" s="80"/>
      <c r="D26" s="69" t="s">
        <v>14</v>
      </c>
      <c r="E26" s="70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5"/>
    </row>
    <row r="27" spans="2:34" ht="3" customHeight="1" x14ac:dyDescent="0.35">
      <c r="B27" s="56"/>
      <c r="C27" s="77"/>
      <c r="D27" s="58"/>
      <c r="E27" s="60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6"/>
    </row>
    <row r="28" spans="2:34" ht="18.75" customHeight="1" x14ac:dyDescent="0.35">
      <c r="B28" s="72" t="s">
        <v>21</v>
      </c>
      <c r="C28" s="73"/>
      <c r="D28" s="58" t="s">
        <v>14</v>
      </c>
      <c r="E28" s="60"/>
      <c r="F28" s="74" t="str">
        <f>'[1]Form P2KB 01'!F28:AG28</f>
        <v>Pejaten Timur</v>
      </c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6"/>
    </row>
    <row r="29" spans="2:34" ht="4.5" customHeight="1" x14ac:dyDescent="0.35">
      <c r="B29" s="62" t="s">
        <v>22</v>
      </c>
      <c r="C29" s="63"/>
      <c r="D29" s="69"/>
      <c r="E29" s="70"/>
      <c r="F29" s="66" t="str">
        <f>'[1]Form P2KB 01'!F29:AH30</f>
        <v>Pasar Minggu</v>
      </c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</row>
    <row r="30" spans="2:34" ht="15.5" x14ac:dyDescent="0.35">
      <c r="B30" s="72"/>
      <c r="C30" s="73"/>
      <c r="D30" s="58" t="s">
        <v>14</v>
      </c>
      <c r="E30" s="60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</row>
    <row r="31" spans="2:34" ht="6" customHeight="1" x14ac:dyDescent="0.35">
      <c r="B31" s="62" t="s">
        <v>23</v>
      </c>
      <c r="C31" s="63"/>
      <c r="D31" s="69"/>
      <c r="E31" s="70"/>
      <c r="F31" s="66" t="str">
        <f>'[1]Form P2KB 01'!F31:AH32</f>
        <v>Jakarta Selatan</v>
      </c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</row>
    <row r="32" spans="2:34" ht="15.5" x14ac:dyDescent="0.35">
      <c r="B32" s="72"/>
      <c r="C32" s="73"/>
      <c r="D32" s="58" t="s">
        <v>14</v>
      </c>
      <c r="E32" s="60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</row>
    <row r="33" spans="2:34" ht="5.25" customHeight="1" x14ac:dyDescent="0.35">
      <c r="B33" s="62" t="s">
        <v>24</v>
      </c>
      <c r="C33" s="63"/>
      <c r="D33" s="69"/>
      <c r="E33" s="70"/>
      <c r="F33" s="66" t="str">
        <f>'[1]Form P2KB 01'!F33:AH34</f>
        <v>DKI Jakarta</v>
      </c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</row>
    <row r="34" spans="2:34" ht="15.5" x14ac:dyDescent="0.35">
      <c r="B34" s="72"/>
      <c r="C34" s="73"/>
      <c r="D34" s="58" t="s">
        <v>14</v>
      </c>
      <c r="E34" s="60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</row>
    <row r="35" spans="2:34" ht="4.5" customHeight="1" x14ac:dyDescent="0.35">
      <c r="B35" s="62" t="s">
        <v>25</v>
      </c>
      <c r="C35" s="63"/>
      <c r="D35" s="69"/>
      <c r="E35" s="70"/>
      <c r="F35" s="66">
        <f>'[1]Form P2KB 01'!F35:AH36</f>
        <v>12510</v>
      </c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</row>
    <row r="36" spans="2:34" ht="15.5" x14ac:dyDescent="0.35">
      <c r="B36" s="72"/>
      <c r="C36" s="73"/>
      <c r="D36" s="58" t="s">
        <v>14</v>
      </c>
      <c r="E36" s="60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</row>
    <row r="37" spans="2:34" ht="5.25" customHeight="1" x14ac:dyDescent="0.35">
      <c r="B37" s="62" t="s">
        <v>26</v>
      </c>
      <c r="C37" s="63"/>
      <c r="D37" s="69"/>
      <c r="E37" s="70"/>
      <c r="F37" s="66">
        <f>'[1]Form P2KB 01'!F37:AH38</f>
        <v>0</v>
      </c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</row>
    <row r="38" spans="2:34" ht="15.5" x14ac:dyDescent="0.35">
      <c r="B38" s="72"/>
      <c r="C38" s="73"/>
      <c r="D38" s="58" t="s">
        <v>14</v>
      </c>
      <c r="E38" s="60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</row>
    <row r="39" spans="2:34" ht="6" customHeight="1" x14ac:dyDescent="0.35">
      <c r="B39" s="62" t="s">
        <v>27</v>
      </c>
      <c r="C39" s="63"/>
      <c r="D39" s="69"/>
      <c r="E39" s="70"/>
      <c r="F39" s="66" t="str">
        <f>'[1]Form P2KB 01'!F39:AH40</f>
        <v>-</v>
      </c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</row>
    <row r="40" spans="2:34" ht="15.75" customHeight="1" x14ac:dyDescent="0.35">
      <c r="B40" s="72"/>
      <c r="C40" s="73"/>
      <c r="D40" s="58" t="s">
        <v>14</v>
      </c>
      <c r="E40" s="60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</row>
    <row r="41" spans="2:34" ht="6" customHeight="1" x14ac:dyDescent="0.35">
      <c r="B41" s="62" t="s">
        <v>28</v>
      </c>
      <c r="C41" s="63"/>
      <c r="D41" s="69"/>
      <c r="E41" s="70"/>
      <c r="F41" s="66" t="str">
        <f>'[1]Form P2KB 01'!F41:AH42</f>
        <v>08161674202</v>
      </c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</row>
    <row r="42" spans="2:34" ht="15.5" x14ac:dyDescent="0.35">
      <c r="B42" s="72"/>
      <c r="C42" s="73"/>
      <c r="D42" s="58" t="s">
        <v>14</v>
      </c>
      <c r="E42" s="60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</row>
    <row r="43" spans="2:34" ht="6" customHeight="1" x14ac:dyDescent="0.35">
      <c r="B43" s="62" t="s">
        <v>29</v>
      </c>
      <c r="C43" s="63"/>
      <c r="D43" s="69"/>
      <c r="E43" s="70"/>
      <c r="F43" s="66" t="str">
        <f>'[1]Form P2KB 01'!F43:AH45</f>
        <v>getox_02@yahoo.com</v>
      </c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</row>
    <row r="44" spans="2:34" ht="15.5" x14ac:dyDescent="0.35">
      <c r="B44" s="67"/>
      <c r="C44" s="68"/>
      <c r="D44" s="69" t="s">
        <v>14</v>
      </c>
      <c r="E44" s="70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</row>
    <row r="45" spans="2:34" ht="6" customHeight="1" x14ac:dyDescent="0.35">
      <c r="B45" s="72"/>
      <c r="C45" s="73"/>
      <c r="D45" s="81"/>
      <c r="E45" s="82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</row>
    <row r="46" spans="2:34" ht="15" customHeight="1" x14ac:dyDescent="0.35">
      <c r="B46" s="83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5"/>
      <c r="AA46" s="85"/>
      <c r="AB46" s="86" t="s">
        <v>30</v>
      </c>
      <c r="AC46" s="87"/>
      <c r="AD46" s="87"/>
      <c r="AE46" s="87"/>
      <c r="AF46" s="87"/>
      <c r="AG46" s="87"/>
      <c r="AH46" s="88"/>
    </row>
    <row r="47" spans="2:34" ht="6" customHeight="1" x14ac:dyDescent="0.35">
      <c r="B47" s="89"/>
      <c r="C47" s="90"/>
      <c r="D47" s="90"/>
      <c r="E47" s="90"/>
      <c r="F47" s="91"/>
      <c r="G47" s="92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4"/>
      <c r="AA47" s="93"/>
      <c r="AB47" s="95">
        <f>[1]Pembelajaran!G35</f>
        <v>8</v>
      </c>
      <c r="AC47" s="96"/>
      <c r="AD47" s="96"/>
      <c r="AE47" s="96"/>
      <c r="AF47" s="96"/>
      <c r="AG47" s="96"/>
      <c r="AH47" s="97"/>
    </row>
    <row r="48" spans="2:34" ht="16.5" customHeight="1" x14ac:dyDescent="0.35">
      <c r="B48" s="98" t="s">
        <v>31</v>
      </c>
      <c r="C48" s="99" t="s">
        <v>32</v>
      </c>
      <c r="D48" s="100"/>
      <c r="E48" s="100"/>
      <c r="F48" s="101"/>
      <c r="G48" s="102">
        <v>1</v>
      </c>
      <c r="H48" s="103" t="s">
        <v>33</v>
      </c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93"/>
      <c r="AA48" s="105"/>
      <c r="AB48" s="106"/>
      <c r="AC48" s="107"/>
      <c r="AD48" s="107"/>
      <c r="AE48" s="107"/>
      <c r="AF48" s="107"/>
      <c r="AG48" s="107"/>
      <c r="AH48" s="108"/>
    </row>
    <row r="49" spans="2:34" ht="15.75" customHeight="1" x14ac:dyDescent="0.35">
      <c r="B49" s="109"/>
      <c r="C49" s="99" t="s">
        <v>34</v>
      </c>
      <c r="D49" s="100"/>
      <c r="E49" s="100"/>
      <c r="F49" s="101"/>
      <c r="G49" s="110"/>
      <c r="H49" s="111" t="s">
        <v>35</v>
      </c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3"/>
      <c r="AA49" s="114"/>
      <c r="AB49" s="115"/>
      <c r="AC49" s="116"/>
      <c r="AD49" s="116"/>
      <c r="AE49" s="116"/>
      <c r="AF49" s="116"/>
      <c r="AG49" s="116"/>
      <c r="AH49" s="117"/>
    </row>
    <row r="50" spans="2:34" ht="27" customHeight="1" x14ac:dyDescent="0.35">
      <c r="B50" s="109"/>
      <c r="C50" s="99"/>
      <c r="D50" s="100"/>
      <c r="E50" s="100"/>
      <c r="F50" s="101"/>
      <c r="G50" s="118">
        <v>2</v>
      </c>
      <c r="H50" s="119" t="s">
        <v>36</v>
      </c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1"/>
      <c r="AA50" s="122"/>
      <c r="AB50" s="123">
        <f>[1]Pembelajaran!G99</f>
        <v>0</v>
      </c>
      <c r="AC50" s="124"/>
      <c r="AD50" s="124"/>
      <c r="AE50" s="124"/>
      <c r="AF50" s="124"/>
      <c r="AG50" s="124"/>
      <c r="AH50" s="125"/>
    </row>
    <row r="51" spans="2:34" ht="17.25" customHeight="1" x14ac:dyDescent="0.35">
      <c r="B51" s="109"/>
      <c r="C51" s="99"/>
      <c r="D51" s="100"/>
      <c r="E51" s="100"/>
      <c r="F51" s="101"/>
      <c r="G51" s="126" t="s">
        <v>37</v>
      </c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8"/>
      <c r="AB51" s="126">
        <f>SUM(AB47:AH50)</f>
        <v>8</v>
      </c>
      <c r="AC51" s="127"/>
      <c r="AD51" s="127"/>
      <c r="AE51" s="127"/>
      <c r="AF51" s="127"/>
      <c r="AG51" s="127"/>
      <c r="AH51" s="128"/>
    </row>
    <row r="52" spans="2:34" ht="3.75" customHeight="1" x14ac:dyDescent="0.35">
      <c r="B52" s="129"/>
      <c r="C52" s="130"/>
      <c r="D52" s="130"/>
      <c r="E52" s="130"/>
      <c r="F52" s="131"/>
      <c r="G52" s="132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3"/>
      <c r="W52" s="133"/>
      <c r="X52" s="133"/>
      <c r="Y52" s="133"/>
      <c r="Z52" s="133"/>
      <c r="AA52" s="134"/>
      <c r="AB52" s="132"/>
      <c r="AC52" s="133"/>
      <c r="AD52" s="133"/>
      <c r="AE52" s="133"/>
      <c r="AF52" s="133"/>
      <c r="AG52" s="133"/>
      <c r="AH52" s="134"/>
    </row>
    <row r="53" spans="2:34" ht="25" customHeight="1" x14ac:dyDescent="0.35">
      <c r="B53" s="135" t="s">
        <v>38</v>
      </c>
      <c r="C53" s="136" t="s">
        <v>32</v>
      </c>
      <c r="D53" s="137"/>
      <c r="E53" s="137"/>
      <c r="F53" s="138"/>
      <c r="G53" s="102">
        <v>3</v>
      </c>
      <c r="H53" s="103" t="s">
        <v>33</v>
      </c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105"/>
      <c r="AB53" s="95">
        <f>[1]Profesional!H31</f>
        <v>0</v>
      </c>
      <c r="AC53" s="96"/>
      <c r="AD53" s="96"/>
      <c r="AE53" s="96"/>
      <c r="AF53" s="96"/>
      <c r="AG53" s="96"/>
      <c r="AH53" s="97"/>
    </row>
    <row r="54" spans="2:34" ht="25" customHeight="1" x14ac:dyDescent="0.35">
      <c r="B54" s="135"/>
      <c r="C54" s="136"/>
      <c r="D54" s="137"/>
      <c r="E54" s="137"/>
      <c r="F54" s="138"/>
      <c r="G54" s="110"/>
      <c r="H54" s="111" t="s">
        <v>39</v>
      </c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4"/>
      <c r="AB54" s="115"/>
      <c r="AC54" s="116"/>
      <c r="AD54" s="116"/>
      <c r="AE54" s="116"/>
      <c r="AF54" s="116"/>
      <c r="AG54" s="116"/>
      <c r="AH54" s="117"/>
    </row>
    <row r="55" spans="2:34" ht="25" customHeight="1" x14ac:dyDescent="0.35">
      <c r="B55" s="135"/>
      <c r="C55" s="136"/>
      <c r="D55" s="137"/>
      <c r="E55" s="137"/>
      <c r="F55" s="138"/>
      <c r="G55" s="139">
        <v>4</v>
      </c>
      <c r="H55" s="140" t="s">
        <v>33</v>
      </c>
      <c r="I55" s="141"/>
      <c r="J55" s="141"/>
      <c r="K55" s="141"/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1"/>
      <c r="Z55" s="141"/>
      <c r="AA55" s="142"/>
      <c r="AB55" s="95">
        <f>[1]Profesional!H67</f>
        <v>0</v>
      </c>
      <c r="AC55" s="96"/>
      <c r="AD55" s="96"/>
      <c r="AE55" s="96"/>
      <c r="AF55" s="96"/>
      <c r="AG55" s="96"/>
      <c r="AH55" s="97"/>
    </row>
    <row r="56" spans="2:34" ht="25" customHeight="1" x14ac:dyDescent="0.35">
      <c r="B56" s="135"/>
      <c r="C56" s="136"/>
      <c r="D56" s="137"/>
      <c r="E56" s="137"/>
      <c r="F56" s="138"/>
      <c r="G56" s="110"/>
      <c r="H56" s="111" t="s">
        <v>40</v>
      </c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4"/>
      <c r="AB56" s="115"/>
      <c r="AC56" s="116"/>
      <c r="AD56" s="116"/>
      <c r="AE56" s="116"/>
      <c r="AF56" s="116"/>
      <c r="AG56" s="116"/>
      <c r="AH56" s="117"/>
    </row>
    <row r="57" spans="2:34" ht="25" customHeight="1" x14ac:dyDescent="0.35">
      <c r="B57" s="135"/>
      <c r="C57" s="136"/>
      <c r="D57" s="137"/>
      <c r="E57" s="137"/>
      <c r="F57" s="138"/>
      <c r="G57" s="110">
        <v>5</v>
      </c>
      <c r="H57" s="143" t="s">
        <v>41</v>
      </c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4"/>
      <c r="AB57" s="123">
        <f>[1]Profesional!G101</f>
        <v>5</v>
      </c>
      <c r="AC57" s="124"/>
      <c r="AD57" s="124"/>
      <c r="AE57" s="124"/>
      <c r="AF57" s="124"/>
      <c r="AG57" s="124"/>
      <c r="AH57" s="125"/>
    </row>
    <row r="58" spans="2:34" ht="25" customHeight="1" x14ac:dyDescent="0.35">
      <c r="B58" s="144"/>
      <c r="C58" s="136" t="s">
        <v>42</v>
      </c>
      <c r="D58" s="137"/>
      <c r="E58" s="137"/>
      <c r="F58" s="138"/>
      <c r="G58" s="118">
        <v>6</v>
      </c>
      <c r="H58" s="143" t="s">
        <v>43</v>
      </c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21"/>
      <c r="T58" s="121"/>
      <c r="U58" s="121"/>
      <c r="V58" s="121"/>
      <c r="W58" s="121"/>
      <c r="X58" s="121"/>
      <c r="Y58" s="121"/>
      <c r="Z58" s="121"/>
      <c r="AA58" s="122"/>
      <c r="AB58" s="123">
        <f>[1]Profesional!G118</f>
        <v>5</v>
      </c>
      <c r="AC58" s="124"/>
      <c r="AD58" s="124"/>
      <c r="AE58" s="124"/>
      <c r="AF58" s="124"/>
      <c r="AG58" s="124"/>
      <c r="AH58" s="125"/>
    </row>
    <row r="59" spans="2:34" ht="25" customHeight="1" x14ac:dyDescent="0.35">
      <c r="B59" s="144"/>
      <c r="C59" s="136"/>
      <c r="D59" s="137"/>
      <c r="E59" s="137"/>
      <c r="F59" s="138"/>
      <c r="G59" s="110">
        <v>7</v>
      </c>
      <c r="H59" s="143" t="s">
        <v>44</v>
      </c>
      <c r="I59" s="141"/>
      <c r="J59" s="141"/>
      <c r="K59" s="141"/>
      <c r="L59" s="141"/>
      <c r="M59" s="141"/>
      <c r="N59" s="141"/>
      <c r="O59" s="141"/>
      <c r="P59" s="141"/>
      <c r="Q59" s="141"/>
      <c r="R59" s="141"/>
      <c r="S59" s="141"/>
      <c r="T59" s="141"/>
      <c r="U59" s="141"/>
      <c r="V59" s="141"/>
      <c r="W59" s="141"/>
      <c r="X59" s="141"/>
      <c r="Y59" s="141"/>
      <c r="Z59" s="141"/>
      <c r="AA59" s="142"/>
      <c r="AB59" s="123">
        <f>[1]Profesional!G134</f>
        <v>5</v>
      </c>
      <c r="AC59" s="124"/>
      <c r="AD59" s="124"/>
      <c r="AE59" s="124"/>
      <c r="AF59" s="124"/>
      <c r="AG59" s="124"/>
      <c r="AH59" s="125"/>
    </row>
    <row r="60" spans="2:34" ht="25" customHeight="1" x14ac:dyDescent="0.35">
      <c r="B60" s="144"/>
      <c r="C60" s="136"/>
      <c r="D60" s="137"/>
      <c r="E60" s="137"/>
      <c r="F60" s="138"/>
      <c r="G60" s="118">
        <v>8</v>
      </c>
      <c r="H60" s="143" t="s">
        <v>45</v>
      </c>
      <c r="I60" s="141"/>
      <c r="J60" s="141"/>
      <c r="K60" s="141"/>
      <c r="L60" s="141"/>
      <c r="M60" s="141"/>
      <c r="N60" s="141"/>
      <c r="O60" s="141"/>
      <c r="P60" s="141"/>
      <c r="Q60" s="141"/>
      <c r="R60" s="141"/>
      <c r="S60" s="141"/>
      <c r="T60" s="141"/>
      <c r="U60" s="141"/>
      <c r="V60" s="141"/>
      <c r="W60" s="141"/>
      <c r="X60" s="141"/>
      <c r="Y60" s="141"/>
      <c r="Z60" s="141"/>
      <c r="AA60" s="142"/>
      <c r="AB60" s="123">
        <f>[1]Profesional!H151</f>
        <v>0</v>
      </c>
      <c r="AC60" s="124"/>
      <c r="AD60" s="124"/>
      <c r="AE60" s="124"/>
      <c r="AF60" s="124"/>
      <c r="AG60" s="124"/>
      <c r="AH60" s="125"/>
    </row>
    <row r="61" spans="2:34" ht="25" customHeight="1" x14ac:dyDescent="0.35">
      <c r="B61" s="144"/>
      <c r="C61" s="136"/>
      <c r="D61" s="137"/>
      <c r="E61" s="137"/>
      <c r="F61" s="138"/>
      <c r="G61" s="110">
        <v>9</v>
      </c>
      <c r="H61" s="145" t="s">
        <v>46</v>
      </c>
      <c r="I61" s="141"/>
      <c r="J61" s="141"/>
      <c r="K61" s="141"/>
      <c r="L61" s="141"/>
      <c r="M61" s="141"/>
      <c r="N61" s="141"/>
      <c r="O61" s="141"/>
      <c r="P61" s="141"/>
      <c r="Q61" s="141"/>
      <c r="R61" s="141"/>
      <c r="S61" s="141"/>
      <c r="T61" s="141"/>
      <c r="U61" s="141"/>
      <c r="V61" s="141"/>
      <c r="W61" s="141"/>
      <c r="X61" s="141"/>
      <c r="Y61" s="141"/>
      <c r="Z61" s="141"/>
      <c r="AA61" s="142"/>
      <c r="AB61" s="123">
        <f>[1]Profesional!G180</f>
        <v>0</v>
      </c>
      <c r="AC61" s="124"/>
      <c r="AD61" s="124"/>
      <c r="AE61" s="124"/>
      <c r="AF61" s="124"/>
      <c r="AG61" s="124"/>
      <c r="AH61" s="125"/>
    </row>
    <row r="62" spans="2:34" ht="18.75" customHeight="1" x14ac:dyDescent="0.35">
      <c r="B62" s="146"/>
      <c r="C62" s="137"/>
      <c r="D62" s="137"/>
      <c r="E62" s="137"/>
      <c r="F62" s="138"/>
      <c r="G62" s="126" t="s">
        <v>47</v>
      </c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8"/>
      <c r="AB62" s="126">
        <f>SUM(AB53:AH61)</f>
        <v>15</v>
      </c>
      <c r="AC62" s="127"/>
      <c r="AD62" s="127"/>
      <c r="AE62" s="127"/>
      <c r="AF62" s="127"/>
      <c r="AG62" s="127"/>
      <c r="AH62" s="127"/>
    </row>
    <row r="63" spans="2:34" ht="3.75" customHeight="1" x14ac:dyDescent="0.35">
      <c r="B63" s="129"/>
      <c r="C63" s="147"/>
      <c r="D63" s="147"/>
      <c r="E63" s="147"/>
      <c r="F63" s="148"/>
      <c r="G63" s="132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133"/>
      <c r="S63" s="133"/>
      <c r="T63" s="133"/>
      <c r="U63" s="133"/>
      <c r="V63" s="133"/>
      <c r="W63" s="133"/>
      <c r="X63" s="133"/>
      <c r="Y63" s="133"/>
      <c r="Z63" s="133"/>
      <c r="AA63" s="134"/>
      <c r="AB63" s="132"/>
      <c r="AC63" s="133"/>
      <c r="AD63" s="133"/>
      <c r="AE63" s="133"/>
      <c r="AF63" s="133"/>
      <c r="AG63" s="133"/>
      <c r="AH63" s="133"/>
    </row>
    <row r="64" spans="2:34" ht="4.5" customHeight="1" x14ac:dyDescent="0.35">
      <c r="B64" s="89"/>
      <c r="C64" s="90"/>
      <c r="D64" s="90"/>
      <c r="E64" s="90"/>
      <c r="F64" s="91"/>
      <c r="G64" s="149">
        <v>10</v>
      </c>
      <c r="H64" s="150" t="s">
        <v>48</v>
      </c>
      <c r="I64" s="151"/>
      <c r="J64" s="151"/>
      <c r="K64" s="151"/>
      <c r="L64" s="151"/>
      <c r="M64" s="151"/>
      <c r="N64" s="151"/>
      <c r="O64" s="151"/>
      <c r="P64" s="151"/>
      <c r="Q64" s="151"/>
      <c r="R64" s="151"/>
      <c r="S64" s="151"/>
      <c r="T64" s="151"/>
      <c r="U64" s="151"/>
      <c r="V64" s="151"/>
      <c r="W64" s="151"/>
      <c r="X64" s="151"/>
      <c r="Y64" s="151"/>
      <c r="Z64" s="151"/>
      <c r="AA64" s="152"/>
      <c r="AB64" s="95">
        <f>'[1]Pengabdian Masy-Profesi'!G26</f>
        <v>0</v>
      </c>
      <c r="AC64" s="96"/>
      <c r="AD64" s="96"/>
      <c r="AE64" s="96"/>
      <c r="AF64" s="96"/>
      <c r="AG64" s="96"/>
      <c r="AH64" s="97"/>
    </row>
    <row r="65" spans="2:34" ht="25" customHeight="1" x14ac:dyDescent="0.35">
      <c r="B65" s="135" t="s">
        <v>49</v>
      </c>
      <c r="C65" s="136" t="s">
        <v>50</v>
      </c>
      <c r="D65" s="137"/>
      <c r="E65" s="137"/>
      <c r="F65" s="138"/>
      <c r="G65" s="153"/>
      <c r="H65" s="154"/>
      <c r="I65" s="155"/>
      <c r="J65" s="155"/>
      <c r="K65" s="155"/>
      <c r="L65" s="155"/>
      <c r="M65" s="155"/>
      <c r="N65" s="155"/>
      <c r="O65" s="155"/>
      <c r="P65" s="155"/>
      <c r="Q65" s="155"/>
      <c r="R65" s="155"/>
      <c r="S65" s="155"/>
      <c r="T65" s="155"/>
      <c r="U65" s="155"/>
      <c r="V65" s="155"/>
      <c r="W65" s="155"/>
      <c r="X65" s="155"/>
      <c r="Y65" s="155"/>
      <c r="Z65" s="155"/>
      <c r="AA65" s="156"/>
      <c r="AB65" s="115"/>
      <c r="AC65" s="116"/>
      <c r="AD65" s="116"/>
      <c r="AE65" s="116"/>
      <c r="AF65" s="116"/>
      <c r="AG65" s="116"/>
      <c r="AH65" s="117"/>
    </row>
    <row r="66" spans="2:34" ht="25" customHeight="1" x14ac:dyDescent="0.35">
      <c r="B66" s="135"/>
      <c r="C66" s="136" t="s">
        <v>51</v>
      </c>
      <c r="D66" s="137"/>
      <c r="E66" s="137"/>
      <c r="F66" s="138"/>
      <c r="G66" s="102">
        <v>11</v>
      </c>
      <c r="H66" s="103" t="s">
        <v>52</v>
      </c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57"/>
      <c r="AB66" s="123">
        <f>'[1]Pengabdian Masy-Profesi'!G53</f>
        <v>0</v>
      </c>
      <c r="AC66" s="124"/>
      <c r="AD66" s="124"/>
      <c r="AE66" s="124"/>
      <c r="AF66" s="124"/>
      <c r="AG66" s="124"/>
      <c r="AH66" s="124"/>
    </row>
    <row r="67" spans="2:34" ht="25" customHeight="1" x14ac:dyDescent="0.35">
      <c r="B67" s="135"/>
      <c r="C67" s="136" t="s">
        <v>53</v>
      </c>
      <c r="D67" s="137"/>
      <c r="E67" s="137"/>
      <c r="F67" s="138"/>
      <c r="G67" s="102"/>
      <c r="H67" s="103" t="s">
        <v>54</v>
      </c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  <c r="AA67" s="157"/>
      <c r="AB67" s="123"/>
      <c r="AC67" s="124"/>
      <c r="AD67" s="124"/>
      <c r="AE67" s="124"/>
      <c r="AF67" s="124"/>
      <c r="AG67" s="124"/>
      <c r="AH67" s="124"/>
    </row>
    <row r="68" spans="2:34" ht="25" customHeight="1" x14ac:dyDescent="0.35">
      <c r="B68" s="146"/>
      <c r="C68" s="158"/>
      <c r="D68" s="137"/>
      <c r="E68" s="137"/>
      <c r="F68" s="138"/>
      <c r="G68" s="139">
        <v>12</v>
      </c>
      <c r="H68" s="145" t="s">
        <v>55</v>
      </c>
      <c r="I68" s="141"/>
      <c r="J68" s="141"/>
      <c r="K68" s="141"/>
      <c r="L68" s="141"/>
      <c r="M68" s="141"/>
      <c r="N68" s="141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41"/>
      <c r="AA68" s="142"/>
      <c r="AB68" s="123">
        <f>'[1]Pengabdian Masy-Profesi'!G80</f>
        <v>0</v>
      </c>
      <c r="AC68" s="124"/>
      <c r="AD68" s="124"/>
      <c r="AE68" s="124"/>
      <c r="AF68" s="124"/>
      <c r="AG68" s="124"/>
      <c r="AH68" s="124"/>
    </row>
    <row r="69" spans="2:34" ht="25" customHeight="1" x14ac:dyDescent="0.35">
      <c r="B69" s="146"/>
      <c r="C69" s="158"/>
      <c r="D69" s="137"/>
      <c r="E69" s="137"/>
      <c r="F69" s="138"/>
      <c r="G69" s="102"/>
      <c r="H69" s="159" t="s">
        <v>56</v>
      </c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105"/>
      <c r="AB69" s="123"/>
      <c r="AC69" s="124"/>
      <c r="AD69" s="124"/>
      <c r="AE69" s="124"/>
      <c r="AF69" s="124"/>
      <c r="AG69" s="124"/>
      <c r="AH69" s="124"/>
    </row>
    <row r="70" spans="2:34" ht="25" customHeight="1" x14ac:dyDescent="0.35">
      <c r="B70" s="146"/>
      <c r="C70" s="136"/>
      <c r="D70" s="137"/>
      <c r="E70" s="137"/>
      <c r="F70" s="138"/>
      <c r="G70" s="110"/>
      <c r="H70" s="143" t="s">
        <v>57</v>
      </c>
      <c r="I70" s="113"/>
      <c r="J70" s="113"/>
      <c r="K70" s="113"/>
      <c r="L70" s="113"/>
      <c r="M70" s="113"/>
      <c r="N70" s="113"/>
      <c r="O70" s="113"/>
      <c r="P70" s="113"/>
      <c r="Q70" s="113"/>
      <c r="R70" s="113"/>
      <c r="S70" s="113"/>
      <c r="T70" s="113"/>
      <c r="U70" s="113"/>
      <c r="V70" s="113"/>
      <c r="W70" s="113"/>
      <c r="X70" s="113"/>
      <c r="Y70" s="113"/>
      <c r="Z70" s="113"/>
      <c r="AA70" s="114"/>
      <c r="AB70" s="123"/>
      <c r="AC70" s="124"/>
      <c r="AD70" s="124"/>
      <c r="AE70" s="124"/>
      <c r="AF70" s="124"/>
      <c r="AG70" s="124"/>
      <c r="AH70" s="124"/>
    </row>
    <row r="71" spans="2:34" ht="15" customHeight="1" x14ac:dyDescent="0.35">
      <c r="B71" s="146"/>
      <c r="C71" s="136"/>
      <c r="D71" s="137"/>
      <c r="E71" s="137"/>
      <c r="F71" s="138"/>
      <c r="G71" s="139">
        <v>13</v>
      </c>
      <c r="H71" s="145" t="s">
        <v>58</v>
      </c>
      <c r="I71" s="141"/>
      <c r="J71" s="141"/>
      <c r="K71" s="141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  <c r="Z71" s="141"/>
      <c r="AA71" s="142"/>
      <c r="AB71" s="106">
        <f>'[1]Pengabdian Masy-Profesi'!H115</f>
        <v>0</v>
      </c>
      <c r="AC71" s="107"/>
      <c r="AD71" s="107"/>
      <c r="AE71" s="107"/>
      <c r="AF71" s="107"/>
      <c r="AG71" s="107"/>
      <c r="AH71" s="108"/>
    </row>
    <row r="72" spans="2:34" ht="21" customHeight="1" x14ac:dyDescent="0.35">
      <c r="B72" s="146"/>
      <c r="C72" s="136"/>
      <c r="D72" s="137"/>
      <c r="E72" s="137"/>
      <c r="F72" s="138"/>
      <c r="G72" s="110"/>
      <c r="H72" s="143" t="s">
        <v>59</v>
      </c>
      <c r="I72" s="113"/>
      <c r="J72" s="113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3"/>
      <c r="V72" s="113"/>
      <c r="W72" s="113"/>
      <c r="X72" s="113"/>
      <c r="Y72" s="113"/>
      <c r="Z72" s="113"/>
      <c r="AA72" s="114"/>
      <c r="AB72" s="106"/>
      <c r="AC72" s="107"/>
      <c r="AD72" s="107"/>
      <c r="AE72" s="107"/>
      <c r="AF72" s="107"/>
      <c r="AG72" s="107"/>
      <c r="AH72" s="108"/>
    </row>
    <row r="73" spans="2:34" ht="11.25" customHeight="1" x14ac:dyDescent="0.35">
      <c r="B73" s="144"/>
      <c r="C73" s="137"/>
      <c r="D73" s="137"/>
      <c r="E73" s="137"/>
      <c r="F73" s="138"/>
      <c r="G73" s="126" t="s">
        <v>60</v>
      </c>
      <c r="H73" s="127"/>
      <c r="I73" s="127"/>
      <c r="J73" s="127"/>
      <c r="K73" s="127"/>
      <c r="L73" s="127"/>
      <c r="M73" s="127"/>
      <c r="N73" s="127"/>
      <c r="O73" s="127"/>
      <c r="P73" s="127"/>
      <c r="Q73" s="127"/>
      <c r="R73" s="127"/>
      <c r="S73" s="127"/>
      <c r="T73" s="127"/>
      <c r="U73" s="127"/>
      <c r="V73" s="127"/>
      <c r="W73" s="127"/>
      <c r="X73" s="127"/>
      <c r="Y73" s="127"/>
      <c r="Z73" s="127"/>
      <c r="AA73" s="128"/>
      <c r="AB73" s="126">
        <f>SUM(AB64:AH72)</f>
        <v>0</v>
      </c>
      <c r="AC73" s="127"/>
      <c r="AD73" s="127"/>
      <c r="AE73" s="127"/>
      <c r="AF73" s="127"/>
      <c r="AG73" s="127"/>
      <c r="AH73" s="127"/>
    </row>
    <row r="74" spans="2:34" ht="10.5" customHeight="1" x14ac:dyDescent="0.35">
      <c r="B74" s="129"/>
      <c r="C74" s="147"/>
      <c r="D74" s="147"/>
      <c r="E74" s="147"/>
      <c r="F74" s="148"/>
      <c r="G74" s="132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33"/>
      <c r="Z74" s="133"/>
      <c r="AA74" s="134"/>
      <c r="AB74" s="132"/>
      <c r="AC74" s="133"/>
      <c r="AD74" s="133"/>
      <c r="AE74" s="133"/>
      <c r="AF74" s="133"/>
      <c r="AG74" s="133"/>
      <c r="AH74" s="133"/>
    </row>
    <row r="75" spans="2:34" ht="25" customHeight="1" x14ac:dyDescent="0.35">
      <c r="B75" s="160" t="s">
        <v>61</v>
      </c>
      <c r="C75" s="161" t="s">
        <v>50</v>
      </c>
      <c r="D75" s="90"/>
      <c r="E75" s="90"/>
      <c r="F75" s="91"/>
      <c r="G75" s="118">
        <v>14</v>
      </c>
      <c r="H75" s="162" t="s">
        <v>62</v>
      </c>
      <c r="I75" s="163"/>
      <c r="J75" s="163"/>
      <c r="K75" s="163"/>
      <c r="L75" s="163"/>
      <c r="M75" s="163"/>
      <c r="N75" s="163"/>
      <c r="O75" s="163"/>
      <c r="P75" s="163"/>
      <c r="Q75" s="163"/>
      <c r="R75" s="163"/>
      <c r="S75" s="163"/>
      <c r="T75" s="163"/>
      <c r="U75" s="163"/>
      <c r="V75" s="163"/>
      <c r="W75" s="163"/>
      <c r="X75" s="163"/>
      <c r="Y75" s="163"/>
      <c r="Z75" s="121"/>
      <c r="AA75" s="122"/>
      <c r="AB75" s="123">
        <f>'[1]Publikasi '!H20</f>
        <v>0</v>
      </c>
      <c r="AC75" s="124"/>
      <c r="AD75" s="124"/>
      <c r="AE75" s="124"/>
      <c r="AF75" s="124"/>
      <c r="AG75" s="124"/>
      <c r="AH75" s="125"/>
    </row>
    <row r="76" spans="2:34" ht="25" customHeight="1" x14ac:dyDescent="0.35">
      <c r="B76" s="146"/>
      <c r="C76" s="136" t="s">
        <v>63</v>
      </c>
      <c r="D76" s="137"/>
      <c r="E76" s="137"/>
      <c r="F76" s="138"/>
      <c r="G76" s="118">
        <v>15</v>
      </c>
      <c r="H76" s="162" t="s">
        <v>64</v>
      </c>
      <c r="I76" s="163"/>
      <c r="J76" s="163"/>
      <c r="K76" s="163"/>
      <c r="L76" s="163"/>
      <c r="M76" s="163"/>
      <c r="N76" s="163"/>
      <c r="O76" s="163"/>
      <c r="P76" s="163"/>
      <c r="Q76" s="163"/>
      <c r="R76" s="163"/>
      <c r="S76" s="163"/>
      <c r="T76" s="163"/>
      <c r="U76" s="163"/>
      <c r="V76" s="163"/>
      <c r="W76" s="163"/>
      <c r="X76" s="163"/>
      <c r="Y76" s="163"/>
      <c r="Z76" s="121"/>
      <c r="AA76" s="122"/>
      <c r="AB76" s="115">
        <f>'[1]Publikasi '!J43</f>
        <v>0</v>
      </c>
      <c r="AC76" s="116"/>
      <c r="AD76" s="116"/>
      <c r="AE76" s="116"/>
      <c r="AF76" s="116"/>
      <c r="AG76" s="116"/>
      <c r="AH76" s="117"/>
    </row>
    <row r="77" spans="2:34" ht="25" customHeight="1" x14ac:dyDescent="0.35">
      <c r="B77" s="146"/>
      <c r="C77" s="136"/>
      <c r="D77" s="137"/>
      <c r="E77" s="137"/>
      <c r="F77" s="138"/>
      <c r="G77" s="139">
        <v>16</v>
      </c>
      <c r="H77" s="162" t="s">
        <v>65</v>
      </c>
      <c r="I77" s="163"/>
      <c r="J77" s="163"/>
      <c r="K77" s="163"/>
      <c r="L77" s="163"/>
      <c r="M77" s="163"/>
      <c r="N77" s="163"/>
      <c r="O77" s="163"/>
      <c r="P77" s="163"/>
      <c r="Q77" s="163"/>
      <c r="R77" s="163"/>
      <c r="S77" s="163"/>
      <c r="T77" s="163"/>
      <c r="U77" s="163"/>
      <c r="V77" s="163"/>
      <c r="W77" s="163"/>
      <c r="X77" s="163"/>
      <c r="Y77" s="163"/>
      <c r="Z77" s="121"/>
      <c r="AA77" s="122"/>
      <c r="AB77" s="123">
        <f>'[1]Publikasi '!I81</f>
        <v>0</v>
      </c>
      <c r="AC77" s="124"/>
      <c r="AD77" s="124"/>
      <c r="AE77" s="124"/>
      <c r="AF77" s="124"/>
      <c r="AG77" s="124"/>
      <c r="AH77" s="125"/>
    </row>
    <row r="78" spans="2:34" ht="25" customHeight="1" x14ac:dyDescent="0.35">
      <c r="B78" s="146"/>
      <c r="C78" s="136"/>
      <c r="D78" s="137"/>
      <c r="E78" s="137"/>
      <c r="F78" s="138"/>
      <c r="G78" s="139">
        <v>17</v>
      </c>
      <c r="H78" s="145" t="s">
        <v>66</v>
      </c>
      <c r="I78" s="164"/>
      <c r="J78" s="164"/>
      <c r="K78" s="164"/>
      <c r="L78" s="164"/>
      <c r="M78" s="164"/>
      <c r="N78" s="164"/>
      <c r="O78" s="164"/>
      <c r="P78" s="164"/>
      <c r="Q78" s="164"/>
      <c r="R78" s="164"/>
      <c r="S78" s="164"/>
      <c r="T78" s="164"/>
      <c r="U78" s="164"/>
      <c r="V78" s="164"/>
      <c r="W78" s="164"/>
      <c r="X78" s="164"/>
      <c r="Y78" s="164"/>
      <c r="Z78" s="141"/>
      <c r="AA78" s="142"/>
      <c r="AB78" s="95">
        <f>'[1]Publikasi '!G105</f>
        <v>0</v>
      </c>
      <c r="AC78" s="96"/>
      <c r="AD78" s="96"/>
      <c r="AE78" s="96"/>
      <c r="AF78" s="96"/>
      <c r="AG78" s="96"/>
      <c r="AH78" s="97"/>
    </row>
    <row r="79" spans="2:34" ht="16.5" customHeight="1" x14ac:dyDescent="0.35">
      <c r="B79" s="146"/>
      <c r="C79" s="136"/>
      <c r="D79" s="137"/>
      <c r="E79" s="137"/>
      <c r="F79" s="138"/>
      <c r="G79" s="102"/>
      <c r="H79" s="159" t="s">
        <v>67</v>
      </c>
      <c r="I79" s="165"/>
      <c r="J79" s="165"/>
      <c r="K79" s="165"/>
      <c r="L79" s="165"/>
      <c r="M79" s="165"/>
      <c r="N79" s="165"/>
      <c r="O79" s="165"/>
      <c r="P79" s="165"/>
      <c r="Q79" s="165"/>
      <c r="R79" s="165"/>
      <c r="S79" s="165"/>
      <c r="T79" s="165"/>
      <c r="U79" s="165"/>
      <c r="V79" s="165"/>
      <c r="W79" s="165"/>
      <c r="X79" s="165"/>
      <c r="Y79" s="165"/>
      <c r="Z79" s="93"/>
      <c r="AA79" s="105"/>
      <c r="AB79" s="106"/>
      <c r="AC79" s="107"/>
      <c r="AD79" s="107"/>
      <c r="AE79" s="107"/>
      <c r="AF79" s="107"/>
      <c r="AG79" s="107"/>
      <c r="AH79" s="108"/>
    </row>
    <row r="80" spans="2:34" ht="21.75" customHeight="1" x14ac:dyDescent="0.35">
      <c r="B80" s="144"/>
      <c r="C80" s="136"/>
      <c r="D80" s="137"/>
      <c r="E80" s="137"/>
      <c r="F80" s="137"/>
      <c r="G80" s="139">
        <v>18</v>
      </c>
      <c r="H80" s="166" t="s">
        <v>68</v>
      </c>
      <c r="I80" s="164"/>
      <c r="J80" s="164"/>
      <c r="K80" s="164"/>
      <c r="L80" s="164"/>
      <c r="M80" s="164"/>
      <c r="N80" s="164"/>
      <c r="O80" s="164"/>
      <c r="P80" s="164"/>
      <c r="Q80" s="164"/>
      <c r="R80" s="164"/>
      <c r="S80" s="164"/>
      <c r="T80" s="164"/>
      <c r="U80" s="164"/>
      <c r="V80" s="164"/>
      <c r="W80" s="164"/>
      <c r="X80" s="164"/>
      <c r="Y80" s="164"/>
      <c r="Z80" s="141"/>
      <c r="AA80" s="141"/>
      <c r="AB80" s="95">
        <f>'[1]Publikasi '!G128</f>
        <v>0</v>
      </c>
      <c r="AC80" s="96"/>
      <c r="AD80" s="96"/>
      <c r="AE80" s="96"/>
      <c r="AF80" s="96"/>
      <c r="AG80" s="96"/>
      <c r="AH80" s="97"/>
    </row>
    <row r="81" spans="2:72" ht="21.75" customHeight="1" x14ac:dyDescent="0.35">
      <c r="B81" s="144"/>
      <c r="C81" s="136"/>
      <c r="D81" s="137"/>
      <c r="E81" s="137"/>
      <c r="F81" s="137"/>
      <c r="G81" s="110"/>
      <c r="H81" s="167" t="s">
        <v>69</v>
      </c>
      <c r="I81" s="168"/>
      <c r="J81" s="168"/>
      <c r="K81" s="168"/>
      <c r="L81" s="168"/>
      <c r="M81" s="168"/>
      <c r="N81" s="168"/>
      <c r="O81" s="168"/>
      <c r="P81" s="168"/>
      <c r="Q81" s="168"/>
      <c r="R81" s="168"/>
      <c r="S81" s="168"/>
      <c r="T81" s="168"/>
      <c r="U81" s="168"/>
      <c r="V81" s="168"/>
      <c r="W81" s="168"/>
      <c r="X81" s="168"/>
      <c r="Y81" s="168"/>
      <c r="Z81" s="113"/>
      <c r="AA81" s="113"/>
      <c r="AB81" s="106"/>
      <c r="AC81" s="107"/>
      <c r="AD81" s="107"/>
      <c r="AE81" s="107"/>
      <c r="AF81" s="107"/>
      <c r="AG81" s="107"/>
      <c r="AH81" s="108"/>
    </row>
    <row r="82" spans="2:72" ht="18" customHeight="1" x14ac:dyDescent="0.35">
      <c r="B82" s="146"/>
      <c r="C82" s="137"/>
      <c r="D82" s="137"/>
      <c r="E82" s="137"/>
      <c r="F82" s="138"/>
      <c r="G82" s="169" t="s">
        <v>70</v>
      </c>
      <c r="H82" s="170"/>
      <c r="I82" s="170"/>
      <c r="J82" s="170"/>
      <c r="K82" s="170"/>
      <c r="L82" s="170"/>
      <c r="M82" s="170"/>
      <c r="N82" s="170"/>
      <c r="O82" s="170"/>
      <c r="P82" s="170"/>
      <c r="Q82" s="170"/>
      <c r="R82" s="170"/>
      <c r="S82" s="170"/>
      <c r="T82" s="170"/>
      <c r="U82" s="170"/>
      <c r="V82" s="170"/>
      <c r="W82" s="170"/>
      <c r="X82" s="170"/>
      <c r="Y82" s="170"/>
      <c r="Z82" s="170"/>
      <c r="AA82" s="171"/>
      <c r="AB82" s="126">
        <f>SUM(AB75:AH81)</f>
        <v>0</v>
      </c>
      <c r="AC82" s="127"/>
      <c r="AD82" s="127"/>
      <c r="AE82" s="127"/>
      <c r="AF82" s="127"/>
      <c r="AG82" s="127"/>
      <c r="AH82" s="127"/>
    </row>
    <row r="83" spans="2:72" ht="16.5" customHeight="1" x14ac:dyDescent="0.35">
      <c r="B83" s="129"/>
      <c r="C83" s="147"/>
      <c r="D83" s="147"/>
      <c r="E83" s="147"/>
      <c r="F83" s="148"/>
      <c r="G83" s="132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  <c r="V83" s="133"/>
      <c r="W83" s="133"/>
      <c r="X83" s="133"/>
      <c r="Y83" s="133"/>
      <c r="Z83" s="133"/>
      <c r="AA83" s="134"/>
      <c r="AB83" s="132"/>
      <c r="AC83" s="133"/>
      <c r="AD83" s="133"/>
      <c r="AE83" s="133"/>
      <c r="AF83" s="133"/>
      <c r="AG83" s="133"/>
      <c r="AH83" s="133"/>
    </row>
    <row r="84" spans="2:72" ht="20.25" customHeight="1" x14ac:dyDescent="0.35">
      <c r="B84" s="146"/>
      <c r="C84" s="137"/>
      <c r="D84" s="137"/>
      <c r="E84" s="137"/>
      <c r="F84" s="138"/>
      <c r="G84" s="149">
        <v>19</v>
      </c>
      <c r="H84" s="172" t="s">
        <v>71</v>
      </c>
      <c r="I84" s="173"/>
      <c r="J84" s="173"/>
      <c r="K84" s="173"/>
      <c r="L84" s="173"/>
      <c r="M84" s="173"/>
      <c r="N84" s="173"/>
      <c r="O84" s="173"/>
      <c r="P84" s="173"/>
      <c r="Q84" s="173"/>
      <c r="R84" s="173"/>
      <c r="S84" s="173"/>
      <c r="T84" s="173"/>
      <c r="U84" s="173"/>
      <c r="V84" s="173"/>
      <c r="W84" s="173"/>
      <c r="X84" s="173"/>
      <c r="Y84" s="173"/>
      <c r="Z84" s="173"/>
      <c r="AA84" s="174"/>
      <c r="AB84" s="95">
        <f>'[1]Pengembangan Ilmu'!G18</f>
        <v>0</v>
      </c>
      <c r="AC84" s="96"/>
      <c r="AD84" s="96"/>
      <c r="AE84" s="96"/>
      <c r="AF84" s="96"/>
      <c r="AG84" s="96"/>
      <c r="AH84" s="97"/>
    </row>
    <row r="85" spans="2:72" ht="20.25" customHeight="1" x14ac:dyDescent="0.35">
      <c r="B85" s="135" t="s">
        <v>72</v>
      </c>
      <c r="C85" s="136" t="s">
        <v>32</v>
      </c>
      <c r="D85" s="136"/>
      <c r="E85" s="136"/>
      <c r="F85" s="175"/>
      <c r="G85" s="153"/>
      <c r="H85" s="172"/>
      <c r="I85" s="173"/>
      <c r="J85" s="173"/>
      <c r="K85" s="173"/>
      <c r="L85" s="173"/>
      <c r="M85" s="173"/>
      <c r="N85" s="173"/>
      <c r="O85" s="173"/>
      <c r="P85" s="173"/>
      <c r="Q85" s="173"/>
      <c r="R85" s="173"/>
      <c r="S85" s="173"/>
      <c r="T85" s="173"/>
      <c r="U85" s="173"/>
      <c r="V85" s="173"/>
      <c r="W85" s="173"/>
      <c r="X85" s="173"/>
      <c r="Y85" s="173"/>
      <c r="Z85" s="173"/>
      <c r="AA85" s="174"/>
      <c r="AB85" s="115"/>
      <c r="AC85" s="116"/>
      <c r="AD85" s="116"/>
      <c r="AE85" s="116"/>
      <c r="AF85" s="116"/>
      <c r="AG85" s="116"/>
      <c r="AH85" s="117"/>
    </row>
    <row r="86" spans="2:72" ht="20.25" customHeight="1" x14ac:dyDescent="0.35">
      <c r="B86" s="109"/>
      <c r="C86" s="136" t="s">
        <v>73</v>
      </c>
      <c r="D86" s="136"/>
      <c r="E86" s="136"/>
      <c r="F86" s="175"/>
      <c r="G86" s="118">
        <v>20</v>
      </c>
      <c r="H86" s="162" t="s">
        <v>74</v>
      </c>
      <c r="I86" s="121"/>
      <c r="J86" s="121"/>
      <c r="K86" s="121"/>
      <c r="L86" s="121"/>
      <c r="M86" s="121"/>
      <c r="N86" s="121"/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2"/>
      <c r="AB86" s="176"/>
      <c r="AC86" s="177"/>
      <c r="AD86" s="177"/>
      <c r="AE86" s="177">
        <f>'[1]Pengembangan Ilmu'!G37</f>
        <v>0</v>
      </c>
      <c r="AF86" s="177"/>
      <c r="AG86" s="177"/>
      <c r="AH86" s="178"/>
    </row>
    <row r="87" spans="2:72" ht="20.25" customHeight="1" x14ac:dyDescent="0.35">
      <c r="B87" s="109"/>
      <c r="C87" s="136" t="s">
        <v>75</v>
      </c>
      <c r="D87" s="136"/>
      <c r="E87" s="136"/>
      <c r="F87" s="175"/>
      <c r="G87" s="139">
        <v>21</v>
      </c>
      <c r="H87" s="145" t="s">
        <v>76</v>
      </c>
      <c r="I87" s="141"/>
      <c r="J87" s="141"/>
      <c r="K87" s="141"/>
      <c r="L87" s="141"/>
      <c r="M87" s="141"/>
      <c r="N87" s="141"/>
      <c r="O87" s="141"/>
      <c r="P87" s="141"/>
      <c r="Q87" s="141"/>
      <c r="R87" s="141"/>
      <c r="S87" s="141"/>
      <c r="T87" s="141"/>
      <c r="U87" s="141"/>
      <c r="V87" s="141"/>
      <c r="W87" s="141"/>
      <c r="X87" s="141"/>
      <c r="Y87" s="141"/>
      <c r="Z87" s="141"/>
      <c r="AA87" s="142"/>
      <c r="AB87" s="95">
        <f>'[1]Pengembangan Ilmu'!G74</f>
        <v>0</v>
      </c>
      <c r="AC87" s="96"/>
      <c r="AD87" s="96"/>
      <c r="AE87" s="96"/>
      <c r="AF87" s="96"/>
      <c r="AG87" s="96"/>
      <c r="AH87" s="97"/>
    </row>
    <row r="88" spans="2:72" ht="20.25" customHeight="1" x14ac:dyDescent="0.35">
      <c r="B88" s="109"/>
      <c r="C88" s="136"/>
      <c r="D88" s="136"/>
      <c r="E88" s="136"/>
      <c r="F88" s="175"/>
      <c r="G88" s="110"/>
      <c r="H88" s="143" t="s">
        <v>77</v>
      </c>
      <c r="I88" s="113"/>
      <c r="J88" s="113"/>
      <c r="K88" s="113"/>
      <c r="L88" s="113"/>
      <c r="M88" s="113"/>
      <c r="N88" s="113"/>
      <c r="O88" s="113"/>
      <c r="P88" s="113"/>
      <c r="Q88" s="113"/>
      <c r="R88" s="113"/>
      <c r="S88" s="113"/>
      <c r="T88" s="113"/>
      <c r="U88" s="113"/>
      <c r="V88" s="113"/>
      <c r="W88" s="113"/>
      <c r="X88" s="113"/>
      <c r="Y88" s="113"/>
      <c r="Z88" s="113"/>
      <c r="AA88" s="114"/>
      <c r="AB88" s="115"/>
      <c r="AC88" s="116"/>
      <c r="AD88" s="116"/>
      <c r="AE88" s="116"/>
      <c r="AF88" s="116"/>
      <c r="AG88" s="116"/>
      <c r="AH88" s="117"/>
    </row>
    <row r="89" spans="2:72" ht="20.25" customHeight="1" x14ac:dyDescent="0.35">
      <c r="B89" s="109"/>
      <c r="C89" s="136"/>
      <c r="D89" s="136"/>
      <c r="E89" s="136"/>
      <c r="F89" s="175"/>
      <c r="G89" s="139">
        <v>22</v>
      </c>
      <c r="H89" s="145" t="s">
        <v>78</v>
      </c>
      <c r="I89" s="141"/>
      <c r="J89" s="141"/>
      <c r="K89" s="141"/>
      <c r="L89" s="141"/>
      <c r="M89" s="141"/>
      <c r="N89" s="141"/>
      <c r="O89" s="141"/>
      <c r="P89" s="141"/>
      <c r="Q89" s="141"/>
      <c r="R89" s="141"/>
      <c r="S89" s="141"/>
      <c r="T89" s="141"/>
      <c r="U89" s="141"/>
      <c r="V89" s="141"/>
      <c r="W89" s="141"/>
      <c r="X89" s="141"/>
      <c r="Y89" s="141"/>
      <c r="Z89" s="141"/>
      <c r="AA89" s="142"/>
      <c r="AB89" s="95">
        <f>'[1]Pengembangan Ilmu'!G91</f>
        <v>0</v>
      </c>
      <c r="AC89" s="96"/>
      <c r="AD89" s="96"/>
      <c r="AE89" s="96"/>
      <c r="AF89" s="96"/>
      <c r="AG89" s="96"/>
      <c r="AH89" s="97"/>
    </row>
    <row r="90" spans="2:72" ht="20.25" customHeight="1" x14ac:dyDescent="0.35">
      <c r="B90" s="109"/>
      <c r="C90" s="136"/>
      <c r="D90" s="136"/>
      <c r="E90" s="136"/>
      <c r="F90" s="175"/>
      <c r="G90" s="110"/>
      <c r="H90" s="143" t="s">
        <v>79</v>
      </c>
      <c r="I90" s="113"/>
      <c r="J90" s="113"/>
      <c r="K90" s="113"/>
      <c r="L90" s="113"/>
      <c r="M90" s="113"/>
      <c r="N90" s="113"/>
      <c r="O90" s="113"/>
      <c r="P90" s="113"/>
      <c r="Q90" s="113"/>
      <c r="R90" s="113"/>
      <c r="S90" s="113"/>
      <c r="T90" s="113"/>
      <c r="U90" s="113"/>
      <c r="V90" s="113"/>
      <c r="W90" s="113"/>
      <c r="X90" s="113"/>
      <c r="Y90" s="113"/>
      <c r="Z90" s="113"/>
      <c r="AA90" s="114"/>
      <c r="AB90" s="115"/>
      <c r="AC90" s="116"/>
      <c r="AD90" s="116"/>
      <c r="AE90" s="116"/>
      <c r="AF90" s="116"/>
      <c r="AG90" s="116"/>
      <c r="AH90" s="117"/>
    </row>
    <row r="91" spans="2:72" ht="17.25" customHeight="1" x14ac:dyDescent="0.35">
      <c r="B91" s="109"/>
      <c r="C91" s="136"/>
      <c r="D91" s="136"/>
      <c r="E91" s="136"/>
      <c r="F91" s="175"/>
      <c r="G91" s="139">
        <v>23</v>
      </c>
      <c r="H91" s="145" t="s">
        <v>80</v>
      </c>
      <c r="I91" s="141"/>
      <c r="J91" s="141"/>
      <c r="K91" s="141"/>
      <c r="L91" s="141"/>
      <c r="M91" s="141"/>
      <c r="N91" s="141"/>
      <c r="O91" s="141"/>
      <c r="P91" s="141"/>
      <c r="Q91" s="141"/>
      <c r="R91" s="141"/>
      <c r="S91" s="141"/>
      <c r="T91" s="141"/>
      <c r="U91" s="141"/>
      <c r="V91" s="141"/>
      <c r="W91" s="141"/>
      <c r="X91" s="141"/>
      <c r="Y91" s="141"/>
      <c r="Z91" s="141"/>
      <c r="AA91" s="142"/>
      <c r="AB91" s="95">
        <f>'[1]Pengembangan Ilmu'!G91</f>
        <v>0</v>
      </c>
      <c r="AC91" s="96"/>
      <c r="AD91" s="96"/>
      <c r="AE91" s="96"/>
      <c r="AF91" s="96"/>
      <c r="AG91" s="96"/>
      <c r="AH91" s="97"/>
    </row>
    <row r="92" spans="2:72" ht="18" customHeight="1" x14ac:dyDescent="0.35">
      <c r="B92" s="109"/>
      <c r="C92" s="136"/>
      <c r="D92" s="136"/>
      <c r="E92" s="136"/>
      <c r="F92" s="175"/>
      <c r="G92" s="110"/>
      <c r="H92" s="143" t="s">
        <v>81</v>
      </c>
      <c r="I92" s="113"/>
      <c r="J92" s="113"/>
      <c r="K92" s="113"/>
      <c r="L92" s="113"/>
      <c r="M92" s="113"/>
      <c r="N92" s="113"/>
      <c r="O92" s="113"/>
      <c r="P92" s="113"/>
      <c r="Q92" s="113"/>
      <c r="R92" s="113"/>
      <c r="S92" s="113"/>
      <c r="T92" s="113"/>
      <c r="U92" s="113"/>
      <c r="V92" s="113"/>
      <c r="W92" s="113"/>
      <c r="X92" s="113"/>
      <c r="Y92" s="113"/>
      <c r="Z92" s="113"/>
      <c r="AA92" s="114"/>
      <c r="AB92" s="115"/>
      <c r="AC92" s="116"/>
      <c r="AD92" s="116"/>
      <c r="AE92" s="116"/>
      <c r="AF92" s="116"/>
      <c r="AG92" s="116"/>
      <c r="AH92" s="117"/>
    </row>
    <row r="93" spans="2:72" ht="6" customHeight="1" x14ac:dyDescent="0.35">
      <c r="B93" s="109"/>
      <c r="C93" s="136"/>
      <c r="D93" s="136"/>
      <c r="E93" s="136"/>
      <c r="F93" s="175"/>
      <c r="G93" s="126" t="s">
        <v>82</v>
      </c>
      <c r="H93" s="127"/>
      <c r="I93" s="127"/>
      <c r="J93" s="127"/>
      <c r="K93" s="127"/>
      <c r="L93" s="127"/>
      <c r="M93" s="127"/>
      <c r="N93" s="127"/>
      <c r="O93" s="127"/>
      <c r="P93" s="127"/>
      <c r="Q93" s="127"/>
      <c r="R93" s="127"/>
      <c r="S93" s="127"/>
      <c r="T93" s="127"/>
      <c r="U93" s="127"/>
      <c r="V93" s="127"/>
      <c r="W93" s="127"/>
      <c r="X93" s="127"/>
      <c r="Y93" s="127"/>
      <c r="Z93" s="127"/>
      <c r="AA93" s="128"/>
      <c r="AB93" s="126">
        <f>'[1]Pengembangan Ilmu'!G37</f>
        <v>0</v>
      </c>
      <c r="AC93" s="127"/>
      <c r="AD93" s="127"/>
      <c r="AE93" s="127"/>
      <c r="AF93" s="127"/>
      <c r="AG93" s="127"/>
      <c r="AH93" s="128"/>
    </row>
    <row r="94" spans="2:72" ht="20.25" customHeight="1" x14ac:dyDescent="0.35">
      <c r="B94" s="179"/>
      <c r="C94" s="180"/>
      <c r="D94" s="180"/>
      <c r="E94" s="180"/>
      <c r="F94" s="181"/>
      <c r="G94" s="132"/>
      <c r="H94" s="133"/>
      <c r="I94" s="133"/>
      <c r="J94" s="133"/>
      <c r="K94" s="133"/>
      <c r="L94" s="133"/>
      <c r="M94" s="133"/>
      <c r="N94" s="133"/>
      <c r="O94" s="133"/>
      <c r="P94" s="133"/>
      <c r="Q94" s="133"/>
      <c r="R94" s="133"/>
      <c r="S94" s="133"/>
      <c r="T94" s="133"/>
      <c r="U94" s="133"/>
      <c r="V94" s="133"/>
      <c r="W94" s="133"/>
      <c r="X94" s="133"/>
      <c r="Y94" s="133"/>
      <c r="Z94" s="133"/>
      <c r="AA94" s="134"/>
      <c r="AB94" s="132"/>
      <c r="AC94" s="133"/>
      <c r="AD94" s="133"/>
      <c r="AE94" s="133"/>
      <c r="AF94" s="133"/>
      <c r="AG94" s="133"/>
      <c r="AH94" s="134"/>
      <c r="AN94" s="182"/>
      <c r="AO94" s="182"/>
      <c r="AP94" s="182"/>
      <c r="AQ94" s="182"/>
      <c r="AR94" s="182"/>
      <c r="AS94" s="182"/>
      <c r="AT94" s="182"/>
      <c r="AU94" s="182"/>
      <c r="AV94" s="182"/>
      <c r="AW94" s="182"/>
      <c r="AX94" s="182"/>
      <c r="AY94" s="182"/>
      <c r="AZ94" s="182"/>
      <c r="BA94" s="182"/>
      <c r="BB94" s="182"/>
      <c r="BC94" s="182"/>
      <c r="BD94" s="182"/>
      <c r="BE94" s="182"/>
      <c r="BF94" s="182"/>
      <c r="BG94" s="182"/>
      <c r="BH94" s="182"/>
      <c r="BI94" s="182"/>
      <c r="BJ94" s="182"/>
      <c r="BK94" s="182"/>
      <c r="BL94" s="182"/>
      <c r="BM94" s="182"/>
      <c r="BN94" s="182"/>
      <c r="BO94" s="182"/>
      <c r="BP94" s="182"/>
      <c r="BQ94" s="182"/>
      <c r="BR94" s="182"/>
      <c r="BS94" s="182"/>
      <c r="BT94" s="182"/>
    </row>
    <row r="95" spans="2:72" ht="20.25" customHeight="1" x14ac:dyDescent="0.35">
      <c r="B95" s="109"/>
      <c r="C95" s="183"/>
      <c r="D95" s="137"/>
      <c r="E95" s="137"/>
      <c r="F95" s="138"/>
      <c r="G95" s="184"/>
      <c r="H95" s="185"/>
      <c r="I95" s="185"/>
      <c r="J95" s="185"/>
      <c r="K95" s="185"/>
      <c r="L95" s="185"/>
      <c r="M95" s="185"/>
      <c r="N95" s="185"/>
      <c r="O95" s="185"/>
      <c r="P95" s="185"/>
      <c r="Q95" s="185"/>
      <c r="R95" s="185"/>
      <c r="S95" s="185"/>
      <c r="T95" s="185"/>
      <c r="U95" s="185"/>
      <c r="V95" s="185"/>
      <c r="W95" s="185"/>
      <c r="X95" s="185"/>
      <c r="Y95" s="185"/>
      <c r="Z95" s="185"/>
      <c r="AA95" s="185"/>
      <c r="AB95" s="185"/>
      <c r="AC95" s="185"/>
      <c r="AD95" s="185"/>
      <c r="AE95" s="185"/>
      <c r="AF95" s="185"/>
      <c r="AG95" s="185"/>
      <c r="AH95" s="186"/>
      <c r="AN95" s="182"/>
      <c r="AO95" s="182"/>
      <c r="AP95" s="182"/>
      <c r="AQ95" s="182"/>
      <c r="AR95" s="182"/>
      <c r="AS95" s="182"/>
      <c r="AT95" s="182"/>
      <c r="AU95" s="182"/>
      <c r="AV95" s="182"/>
      <c r="AW95" s="182"/>
      <c r="AX95" s="182"/>
      <c r="AY95" s="182"/>
      <c r="AZ95" s="182"/>
      <c r="BA95" s="182"/>
      <c r="BB95" s="182"/>
      <c r="BC95" s="182"/>
      <c r="BD95" s="182"/>
      <c r="BE95" s="182"/>
      <c r="BF95" s="182"/>
      <c r="BG95" s="182"/>
      <c r="BH95" s="182"/>
      <c r="BI95" s="182"/>
      <c r="BJ95" s="182"/>
      <c r="BK95" s="182"/>
      <c r="BL95" s="182"/>
      <c r="BM95" s="182"/>
      <c r="BN95" s="182"/>
      <c r="BO95" s="182"/>
      <c r="BP95" s="182"/>
      <c r="BQ95" s="182"/>
      <c r="BR95" s="182"/>
      <c r="BS95" s="182"/>
      <c r="BT95" s="182"/>
    </row>
    <row r="96" spans="2:72" ht="12.75" customHeight="1" x14ac:dyDescent="0.35">
      <c r="B96" s="187" t="s">
        <v>83</v>
      </c>
      <c r="C96" s="187"/>
      <c r="D96" s="137"/>
      <c r="E96" s="137"/>
      <c r="F96" s="138"/>
      <c r="G96" s="188" t="s">
        <v>84</v>
      </c>
      <c r="H96" s="189"/>
      <c r="I96" s="189"/>
      <c r="J96" s="189"/>
      <c r="K96" s="189"/>
      <c r="L96" s="189"/>
      <c r="M96" s="189"/>
      <c r="N96" s="189"/>
      <c r="O96" s="189"/>
      <c r="P96" s="189"/>
      <c r="Q96" s="189"/>
      <c r="R96" s="189"/>
      <c r="S96" s="189"/>
      <c r="T96" s="189"/>
      <c r="U96" s="189"/>
      <c r="V96" s="189"/>
      <c r="W96" s="190"/>
      <c r="X96" s="190"/>
      <c r="Y96" s="190"/>
      <c r="Z96" s="190"/>
      <c r="AA96" s="190"/>
      <c r="AB96" s="190"/>
      <c r="AC96" s="190"/>
      <c r="AD96" s="190"/>
      <c r="AE96" s="190"/>
      <c r="AF96" s="190"/>
      <c r="AG96" s="190"/>
      <c r="AH96" s="191"/>
      <c r="AN96" s="182"/>
      <c r="AO96" s="182"/>
      <c r="AP96" s="182"/>
      <c r="AQ96" s="182"/>
      <c r="AR96" s="182"/>
      <c r="AS96" s="182"/>
      <c r="AT96" s="182"/>
      <c r="AU96" s="182"/>
      <c r="AV96" s="182"/>
      <c r="AW96" s="182"/>
      <c r="AX96" s="182"/>
      <c r="AY96" s="182"/>
      <c r="AZ96" s="182"/>
      <c r="BA96" s="182"/>
      <c r="BB96" s="182"/>
      <c r="BC96" s="182"/>
      <c r="BD96" s="182"/>
      <c r="BE96" s="182"/>
      <c r="BF96" s="182"/>
      <c r="BG96" s="182"/>
      <c r="BH96" s="182"/>
      <c r="BI96" s="182"/>
      <c r="BJ96" s="182"/>
      <c r="BK96" s="182"/>
      <c r="BL96" s="182"/>
      <c r="BM96" s="182"/>
      <c r="BN96" s="182"/>
      <c r="BO96" s="182"/>
      <c r="BP96" s="182"/>
      <c r="BQ96" s="182"/>
      <c r="BR96" s="182"/>
      <c r="BS96" s="182"/>
      <c r="BT96" s="182"/>
    </row>
    <row r="97" spans="2:72" ht="12.75" customHeight="1" x14ac:dyDescent="0.35">
      <c r="B97" s="136" t="s">
        <v>85</v>
      </c>
      <c r="C97" s="136"/>
      <c r="D97" s="137"/>
      <c r="E97" s="137"/>
      <c r="F97" s="192"/>
      <c r="G97" s="188" t="s">
        <v>86</v>
      </c>
      <c r="H97" s="189"/>
      <c r="I97" s="189"/>
      <c r="J97" s="189"/>
      <c r="K97" s="189"/>
      <c r="L97" s="193"/>
      <c r="M97" s="193"/>
      <c r="N97" s="193"/>
      <c r="O97" s="193"/>
      <c r="P97" s="193"/>
      <c r="Q97" s="193"/>
      <c r="R97" s="193"/>
      <c r="S97" s="193"/>
      <c r="T97" s="193"/>
      <c r="U97" s="193"/>
      <c r="V97" s="193"/>
      <c r="W97" s="193"/>
      <c r="X97" s="193"/>
      <c r="Y97" s="193"/>
      <c r="Z97" s="190"/>
      <c r="AA97" s="190"/>
      <c r="AB97" s="190"/>
      <c r="AC97" s="190"/>
      <c r="AD97" s="190"/>
      <c r="AE97" s="190"/>
      <c r="AF97" s="190"/>
      <c r="AG97" s="190"/>
      <c r="AH97" s="191"/>
      <c r="AN97" s="182"/>
      <c r="AO97" s="182"/>
      <c r="AP97" s="182"/>
      <c r="AQ97" s="182"/>
      <c r="AR97" s="182"/>
      <c r="AS97" s="182"/>
      <c r="AT97" s="182"/>
      <c r="AU97" s="182"/>
      <c r="AV97" s="182"/>
      <c r="AW97" s="182"/>
      <c r="AX97" s="182"/>
      <c r="AY97" s="182"/>
      <c r="AZ97" s="182"/>
      <c r="BA97" s="182"/>
      <c r="BB97" s="182"/>
      <c r="BC97" s="182"/>
      <c r="BD97" s="182"/>
      <c r="BE97" s="182"/>
      <c r="BF97" s="182"/>
      <c r="BG97" s="182"/>
      <c r="BH97" s="182"/>
      <c r="BI97" s="182"/>
      <c r="BJ97" s="182"/>
      <c r="BK97" s="182"/>
      <c r="BL97" s="182"/>
      <c r="BM97" s="182"/>
      <c r="BN97" s="182"/>
      <c r="BO97" s="182"/>
      <c r="BP97" s="182"/>
      <c r="BQ97" s="182"/>
      <c r="BR97" s="182"/>
      <c r="BS97" s="182"/>
      <c r="BT97" s="182"/>
    </row>
    <row r="98" spans="2:72" ht="12.75" customHeight="1" x14ac:dyDescent="0.35">
      <c r="B98" s="109"/>
      <c r="C98" s="183"/>
      <c r="D98" s="137"/>
      <c r="E98" s="137"/>
      <c r="F98" s="192"/>
      <c r="G98" s="188"/>
      <c r="H98" s="189"/>
      <c r="I98" s="189"/>
      <c r="J98" s="189"/>
      <c r="K98" s="189"/>
      <c r="L98" s="193"/>
      <c r="M98" s="193"/>
      <c r="N98" s="193"/>
      <c r="O98" s="193"/>
      <c r="P98" s="193"/>
      <c r="Q98" s="193"/>
      <c r="R98" s="193"/>
      <c r="S98" s="193"/>
      <c r="T98" s="193"/>
      <c r="U98" s="193"/>
      <c r="V98" s="193"/>
      <c r="W98" s="193"/>
      <c r="X98" s="193"/>
      <c r="Y98" s="193"/>
      <c r="Z98" s="190"/>
      <c r="AA98" s="190"/>
      <c r="AB98" s="190"/>
      <c r="AC98" s="190"/>
      <c r="AD98" s="190"/>
      <c r="AE98" s="190"/>
      <c r="AF98" s="190"/>
      <c r="AG98" s="190"/>
      <c r="AH98" s="191"/>
      <c r="AN98" s="182"/>
      <c r="AO98" s="182"/>
      <c r="AP98" s="182"/>
      <c r="AQ98" s="182"/>
      <c r="AR98" s="182"/>
      <c r="AS98" s="182"/>
      <c r="AT98" s="182"/>
      <c r="AU98" s="182"/>
      <c r="AV98" s="182"/>
      <c r="AW98" s="182"/>
      <c r="AX98" s="182"/>
      <c r="AY98" s="182"/>
      <c r="AZ98" s="182"/>
      <c r="BA98" s="182"/>
      <c r="BB98" s="182"/>
      <c r="BC98" s="182"/>
      <c r="BD98" s="182"/>
      <c r="BE98" s="182"/>
      <c r="BF98" s="182"/>
      <c r="BG98" s="182"/>
      <c r="BH98" s="182"/>
      <c r="BI98" s="182"/>
      <c r="BJ98" s="182"/>
      <c r="BK98" s="182"/>
      <c r="BL98" s="182"/>
      <c r="BM98" s="182"/>
      <c r="BN98" s="182"/>
      <c r="BO98" s="182"/>
      <c r="BP98" s="182"/>
      <c r="BQ98" s="182"/>
      <c r="BR98" s="182"/>
      <c r="BS98" s="182"/>
      <c r="BT98" s="182"/>
    </row>
    <row r="99" spans="2:72" ht="12.75" customHeight="1" x14ac:dyDescent="0.35">
      <c r="B99" s="109"/>
      <c r="C99" s="183"/>
      <c r="D99" s="137"/>
      <c r="E99" s="137"/>
      <c r="F99" s="192"/>
      <c r="G99" s="194" t="s">
        <v>87</v>
      </c>
      <c r="H99" s="195"/>
      <c r="I99" s="195"/>
      <c r="J99" s="195"/>
      <c r="K99" s="195"/>
      <c r="L99" s="195"/>
      <c r="M99" s="195"/>
      <c r="N99" s="195"/>
      <c r="O99" s="195"/>
      <c r="P99" s="195"/>
      <c r="Q99" s="195"/>
      <c r="R99" s="195"/>
      <c r="S99" s="195"/>
      <c r="T99" s="195"/>
      <c r="U99" s="195"/>
      <c r="V99" s="195"/>
      <c r="W99" s="195"/>
      <c r="X99" s="195"/>
      <c r="Y99" s="195"/>
      <c r="Z99" s="195"/>
      <c r="AA99" s="195"/>
      <c r="AB99" s="195"/>
      <c r="AC99" s="195"/>
      <c r="AD99" s="195"/>
      <c r="AE99" s="195"/>
      <c r="AF99" s="195"/>
      <c r="AG99" s="195"/>
      <c r="AH99" s="196"/>
      <c r="AN99" s="182"/>
      <c r="AO99" s="182"/>
      <c r="AP99" s="182"/>
      <c r="AQ99" s="182"/>
      <c r="AR99" s="182"/>
      <c r="AS99" s="182"/>
      <c r="AT99" s="182"/>
      <c r="AU99" s="182"/>
      <c r="AV99" s="182"/>
      <c r="AW99" s="182"/>
      <c r="AX99" s="182"/>
      <c r="AY99" s="182"/>
      <c r="AZ99" s="182"/>
      <c r="BA99" s="182"/>
      <c r="BB99" s="182"/>
      <c r="BC99" s="182"/>
      <c r="BD99" s="182"/>
      <c r="BE99" s="182"/>
      <c r="BF99" s="182"/>
      <c r="BG99" s="182"/>
      <c r="BH99" s="182"/>
      <c r="BI99" s="182"/>
      <c r="BJ99" s="182"/>
      <c r="BK99" s="182"/>
      <c r="BL99" s="182"/>
      <c r="BM99" s="182"/>
      <c r="BN99" s="182"/>
      <c r="BO99" s="182"/>
      <c r="BP99" s="182"/>
      <c r="BQ99" s="182"/>
      <c r="BR99" s="182"/>
      <c r="BS99" s="182"/>
      <c r="BT99" s="182"/>
    </row>
    <row r="100" spans="2:72" ht="12.75" customHeight="1" x14ac:dyDescent="0.35">
      <c r="B100" s="109"/>
      <c r="C100" s="183"/>
      <c r="D100" s="137"/>
      <c r="E100" s="137"/>
      <c r="F100" s="192"/>
      <c r="G100" s="188"/>
      <c r="H100" s="189"/>
      <c r="I100" s="189"/>
      <c r="J100" s="189"/>
      <c r="K100" s="189"/>
      <c r="L100" s="189"/>
      <c r="M100" s="189"/>
      <c r="N100" s="197"/>
      <c r="O100" s="197"/>
      <c r="P100" s="197"/>
      <c r="Q100" s="197"/>
      <c r="R100" s="197"/>
      <c r="S100" s="197"/>
      <c r="T100" s="197"/>
      <c r="U100" s="197"/>
      <c r="V100" s="197"/>
      <c r="W100" s="197"/>
      <c r="X100" s="189"/>
      <c r="Y100" s="197"/>
      <c r="Z100" s="197"/>
      <c r="AA100" s="197"/>
      <c r="AB100" s="197"/>
      <c r="AC100" s="197"/>
      <c r="AD100" s="197"/>
      <c r="AE100" s="197"/>
      <c r="AF100" s="197"/>
      <c r="AG100" s="197"/>
      <c r="AH100" s="198"/>
      <c r="AN100" s="182"/>
      <c r="AO100" s="182"/>
      <c r="AP100" s="182"/>
      <c r="AQ100" s="182"/>
      <c r="AR100" s="182"/>
      <c r="AS100" s="182"/>
      <c r="AT100" s="182"/>
      <c r="AU100" s="182"/>
      <c r="AV100" s="182"/>
      <c r="AW100" s="182"/>
      <c r="AX100" s="182"/>
      <c r="AY100" s="182"/>
      <c r="AZ100" s="182"/>
      <c r="BA100" s="182"/>
      <c r="BB100" s="182"/>
      <c r="BC100" s="182"/>
      <c r="BD100" s="182"/>
      <c r="BE100" s="182"/>
      <c r="BF100" s="182"/>
      <c r="BG100" s="182"/>
      <c r="BH100" s="182"/>
      <c r="BI100" s="182"/>
      <c r="BJ100" s="182"/>
      <c r="BK100" s="182"/>
      <c r="BL100" s="182"/>
      <c r="BM100" s="182"/>
      <c r="BN100" s="182"/>
      <c r="BO100" s="182"/>
      <c r="BP100" s="182"/>
      <c r="BQ100" s="182"/>
      <c r="BR100" s="182"/>
      <c r="BS100" s="182"/>
      <c r="BT100" s="182"/>
    </row>
    <row r="101" spans="2:72" ht="20.25" customHeight="1" x14ac:dyDescent="0.35">
      <c r="B101" s="109"/>
      <c r="C101" s="183"/>
      <c r="D101" s="137"/>
      <c r="E101" s="137"/>
      <c r="F101" s="192"/>
      <c r="G101" s="188" t="s">
        <v>88</v>
      </c>
      <c r="H101" s="189"/>
      <c r="I101" s="189"/>
      <c r="J101" s="189"/>
      <c r="K101" s="189"/>
      <c r="L101" s="189"/>
      <c r="M101" s="189"/>
      <c r="N101" s="199" t="s">
        <v>14</v>
      </c>
      <c r="O101" s="189"/>
      <c r="P101" s="189"/>
      <c r="Q101" s="189"/>
      <c r="R101" s="189"/>
      <c r="S101" s="189"/>
      <c r="T101" s="189"/>
      <c r="U101" s="189"/>
      <c r="V101" s="189"/>
      <c r="W101" s="189"/>
      <c r="X101" s="189"/>
      <c r="Y101" s="189"/>
      <c r="Z101" s="189"/>
      <c r="AA101" s="189"/>
      <c r="AB101" s="189"/>
      <c r="AC101" s="189"/>
      <c r="AD101" s="189"/>
      <c r="AE101" s="189"/>
      <c r="AF101" s="189"/>
      <c r="AG101" s="189"/>
      <c r="AH101" s="200"/>
      <c r="AN101" s="182"/>
      <c r="AO101" s="182"/>
      <c r="AP101" s="182"/>
      <c r="AQ101" s="182"/>
      <c r="AR101" s="182"/>
      <c r="AS101" s="182"/>
      <c r="AT101" s="182"/>
      <c r="AU101" s="182"/>
      <c r="AV101" s="182"/>
      <c r="AW101" s="182"/>
      <c r="AX101" s="182"/>
      <c r="AY101" s="182"/>
      <c r="AZ101" s="182"/>
      <c r="BA101" s="182"/>
      <c r="BB101" s="182"/>
      <c r="BC101" s="182"/>
      <c r="BD101" s="182"/>
      <c r="BE101" s="182"/>
      <c r="BF101" s="182"/>
      <c r="BG101" s="182"/>
      <c r="BH101" s="182"/>
      <c r="BI101" s="182"/>
      <c r="BJ101" s="182"/>
      <c r="BK101" s="182"/>
      <c r="BL101" s="182"/>
      <c r="BM101" s="182"/>
      <c r="BN101" s="182"/>
      <c r="BO101" s="182"/>
      <c r="BP101" s="182"/>
      <c r="BQ101" s="182"/>
      <c r="BR101" s="182"/>
      <c r="BS101" s="182"/>
      <c r="BT101" s="182"/>
    </row>
    <row r="102" spans="2:72" ht="20.25" customHeight="1" x14ac:dyDescent="0.35">
      <c r="B102" s="109"/>
      <c r="C102" s="183"/>
      <c r="D102" s="137"/>
      <c r="E102" s="137"/>
      <c r="F102" s="192"/>
      <c r="G102" s="188"/>
      <c r="H102" s="189"/>
      <c r="I102" s="189"/>
      <c r="J102" s="189"/>
      <c r="K102" s="189"/>
      <c r="L102" s="189"/>
      <c r="M102" s="189"/>
      <c r="N102" s="199"/>
      <c r="O102" s="189"/>
      <c r="P102" s="189"/>
      <c r="Q102" s="189"/>
      <c r="R102" s="189"/>
      <c r="S102" s="189"/>
      <c r="T102" s="189"/>
      <c r="U102" s="189"/>
      <c r="V102" s="189"/>
      <c r="W102" s="189"/>
      <c r="X102" s="189"/>
      <c r="Y102" s="189"/>
      <c r="Z102" s="189"/>
      <c r="AA102" s="189"/>
      <c r="AB102" s="189"/>
      <c r="AC102" s="189"/>
      <c r="AD102" s="189"/>
      <c r="AE102" s="189"/>
      <c r="AF102" s="189"/>
      <c r="AG102" s="189"/>
      <c r="AH102" s="200"/>
      <c r="AN102" s="182"/>
      <c r="AO102" s="182"/>
      <c r="AP102" s="182"/>
      <c r="AQ102" s="182"/>
      <c r="AR102" s="182"/>
      <c r="AS102" s="182"/>
      <c r="AT102" s="182"/>
      <c r="AU102" s="182"/>
      <c r="AV102" s="182"/>
      <c r="AW102" s="182"/>
      <c r="AX102" s="182"/>
      <c r="AY102" s="182"/>
      <c r="AZ102" s="182"/>
      <c r="BA102" s="182"/>
      <c r="BB102" s="182"/>
      <c r="BC102" s="182"/>
      <c r="BD102" s="182"/>
      <c r="BE102" s="182"/>
      <c r="BF102" s="182"/>
      <c r="BG102" s="182"/>
      <c r="BH102" s="182"/>
      <c r="BI102" s="182"/>
      <c r="BJ102" s="182"/>
      <c r="BK102" s="182"/>
      <c r="BL102" s="182"/>
      <c r="BM102" s="182"/>
      <c r="BN102" s="182"/>
      <c r="BO102" s="182"/>
      <c r="BP102" s="182"/>
      <c r="BQ102" s="182"/>
      <c r="BR102" s="182"/>
      <c r="BS102" s="182"/>
      <c r="BT102" s="182"/>
    </row>
    <row r="103" spans="2:72" ht="15.75" customHeight="1" x14ac:dyDescent="0.35">
      <c r="B103" s="109"/>
      <c r="C103" s="183"/>
      <c r="D103" s="137"/>
      <c r="E103" s="137"/>
      <c r="F103" s="192"/>
      <c r="G103" s="188"/>
      <c r="H103" s="189"/>
      <c r="I103" s="189"/>
      <c r="J103" s="189"/>
      <c r="K103" s="189"/>
      <c r="L103" s="189"/>
      <c r="M103" s="189"/>
      <c r="N103" s="199"/>
      <c r="O103" s="189"/>
      <c r="P103" s="189"/>
      <c r="Q103" s="189"/>
      <c r="R103" s="189"/>
      <c r="S103" s="189"/>
      <c r="T103" s="189"/>
      <c r="U103" s="189"/>
      <c r="V103" s="189"/>
      <c r="W103" s="189"/>
      <c r="X103" s="189"/>
      <c r="Y103" s="189"/>
      <c r="Z103" s="189"/>
      <c r="AA103" s="189"/>
      <c r="AB103" s="189"/>
      <c r="AC103" s="189"/>
      <c r="AD103" s="189"/>
      <c r="AE103" s="189"/>
      <c r="AF103" s="189"/>
      <c r="AG103" s="189"/>
      <c r="AH103" s="200"/>
      <c r="AN103" s="182"/>
      <c r="AO103" s="182"/>
      <c r="AP103" s="182"/>
      <c r="AQ103" s="182"/>
      <c r="AR103" s="182"/>
      <c r="AS103" s="182"/>
      <c r="AT103" s="182"/>
      <c r="AU103" s="182"/>
      <c r="AV103" s="182"/>
      <c r="AW103" s="182"/>
      <c r="AX103" s="182"/>
      <c r="AY103" s="182"/>
      <c r="AZ103" s="182"/>
      <c r="BA103" s="182"/>
      <c r="BB103" s="182"/>
      <c r="BC103" s="182"/>
      <c r="BD103" s="182"/>
      <c r="BE103" s="182"/>
      <c r="BF103" s="182"/>
      <c r="BG103" s="182"/>
      <c r="BH103" s="182"/>
      <c r="BI103" s="182"/>
      <c r="BJ103" s="182"/>
      <c r="BK103" s="182"/>
      <c r="BL103" s="182"/>
      <c r="BM103" s="182"/>
      <c r="BN103" s="182"/>
      <c r="BO103" s="182"/>
      <c r="BP103" s="182"/>
      <c r="BQ103" s="182"/>
      <c r="BR103" s="182"/>
      <c r="BS103" s="182"/>
      <c r="BT103" s="182"/>
    </row>
    <row r="104" spans="2:72" ht="15" customHeight="1" x14ac:dyDescent="0.35">
      <c r="B104" s="109"/>
      <c r="C104" s="183"/>
      <c r="D104" s="137"/>
      <c r="E104" s="137"/>
      <c r="F104" s="192"/>
      <c r="G104" s="188"/>
      <c r="H104" s="189"/>
      <c r="I104" s="189"/>
      <c r="J104" s="189"/>
      <c r="K104" s="189"/>
      <c r="L104" s="199"/>
      <c r="M104" s="189"/>
      <c r="N104" s="189"/>
      <c r="O104" s="189"/>
      <c r="P104" s="189"/>
      <c r="Q104" s="189"/>
      <c r="R104" s="189"/>
      <c r="S104" s="189"/>
      <c r="T104" s="189"/>
      <c r="U104" s="189"/>
      <c r="V104" s="189"/>
      <c r="W104" s="189"/>
      <c r="X104" s="189"/>
      <c r="Y104" s="189"/>
      <c r="Z104" s="189"/>
      <c r="AA104" s="189"/>
      <c r="AB104" s="189"/>
      <c r="AC104" s="189"/>
      <c r="AD104" s="189"/>
      <c r="AE104" s="189"/>
      <c r="AF104" s="189"/>
      <c r="AG104" s="189"/>
      <c r="AH104" s="200"/>
      <c r="AN104" s="182"/>
      <c r="AO104" s="182"/>
      <c r="AP104" s="182"/>
      <c r="AQ104" s="182"/>
      <c r="AR104" s="182"/>
      <c r="AS104" s="182"/>
      <c r="AT104" s="182"/>
      <c r="AU104" s="182"/>
      <c r="AV104" s="182"/>
      <c r="AW104" s="182"/>
      <c r="AX104" s="182"/>
      <c r="AY104" s="182"/>
      <c r="AZ104" s="182"/>
      <c r="BA104" s="182"/>
      <c r="BB104" s="182"/>
      <c r="BC104" s="182"/>
      <c r="BD104" s="182"/>
      <c r="BE104" s="182"/>
      <c r="BF104" s="182"/>
      <c r="BG104" s="182"/>
      <c r="BH104" s="182"/>
      <c r="BI104" s="182"/>
      <c r="BJ104" s="182"/>
      <c r="BK104" s="182"/>
      <c r="BL104" s="182"/>
      <c r="BM104" s="182"/>
      <c r="BN104" s="182"/>
      <c r="BO104" s="182"/>
      <c r="BP104" s="182"/>
      <c r="BQ104" s="182"/>
      <c r="BR104" s="182"/>
      <c r="BS104" s="182"/>
      <c r="BT104" s="182"/>
    </row>
    <row r="105" spans="2:72" ht="15.75" customHeight="1" x14ac:dyDescent="0.35">
      <c r="B105" s="144"/>
      <c r="C105" s="136"/>
      <c r="D105" s="137"/>
      <c r="E105" s="137"/>
      <c r="F105" s="138"/>
      <c r="G105" s="188"/>
      <c r="H105" s="189"/>
      <c r="I105" s="189"/>
      <c r="J105" s="189"/>
      <c r="K105" s="189"/>
      <c r="L105" s="199"/>
      <c r="M105" s="189"/>
      <c r="N105" s="189"/>
      <c r="O105" s="189"/>
      <c r="P105" s="189"/>
      <c r="Q105" s="189"/>
      <c r="R105" s="189"/>
      <c r="S105" s="189"/>
      <c r="T105" s="189"/>
      <c r="U105" s="189"/>
      <c r="V105" s="189"/>
      <c r="W105" s="189"/>
      <c r="X105" s="189"/>
      <c r="Y105" s="189"/>
      <c r="Z105" s="189"/>
      <c r="AA105" s="189"/>
      <c r="AB105" s="189"/>
      <c r="AC105" s="189"/>
      <c r="AD105" s="189"/>
      <c r="AE105" s="189"/>
      <c r="AF105" s="189"/>
      <c r="AG105" s="189"/>
      <c r="AH105" s="200"/>
      <c r="AN105" s="182"/>
      <c r="AO105" s="182"/>
      <c r="AP105" s="182"/>
      <c r="AQ105" s="182"/>
      <c r="AR105" s="182"/>
      <c r="AS105" s="182"/>
      <c r="AT105" s="182"/>
      <c r="AU105" s="182"/>
      <c r="AV105" s="182"/>
      <c r="AW105" s="182"/>
      <c r="AX105" s="182"/>
      <c r="AY105" s="182"/>
      <c r="AZ105" s="182"/>
      <c r="BA105" s="182"/>
      <c r="BB105" s="182"/>
      <c r="BC105" s="182"/>
      <c r="BD105" s="182"/>
      <c r="BE105" s="182"/>
      <c r="BF105" s="182"/>
      <c r="BG105" s="182"/>
      <c r="BH105" s="182"/>
      <c r="BI105" s="182"/>
      <c r="BJ105" s="182"/>
      <c r="BK105" s="182"/>
      <c r="BL105" s="182"/>
      <c r="BM105" s="182"/>
      <c r="BN105" s="182"/>
      <c r="BO105" s="182"/>
      <c r="BP105" s="182"/>
      <c r="BQ105" s="182"/>
      <c r="BR105" s="182"/>
      <c r="BS105" s="182"/>
      <c r="BT105" s="182"/>
    </row>
    <row r="106" spans="2:72" ht="15" customHeight="1" x14ac:dyDescent="0.35">
      <c r="B106" s="146"/>
      <c r="C106" s="137"/>
      <c r="D106" s="137"/>
      <c r="E106" s="137"/>
      <c r="F106" s="138"/>
      <c r="G106" s="188" t="s">
        <v>89</v>
      </c>
      <c r="H106" s="189"/>
      <c r="I106" s="189"/>
      <c r="J106" s="189"/>
      <c r="K106" s="189"/>
      <c r="L106" s="199"/>
      <c r="M106" s="189"/>
      <c r="N106" s="201" t="s">
        <v>90</v>
      </c>
      <c r="O106" s="189"/>
      <c r="P106" s="189"/>
      <c r="Q106" s="189"/>
      <c r="R106" s="189"/>
      <c r="S106" s="189"/>
      <c r="T106" s="189"/>
      <c r="U106" s="189"/>
      <c r="V106" s="189"/>
      <c r="W106" s="189"/>
      <c r="X106" s="189"/>
      <c r="Y106" s="189"/>
      <c r="Z106" s="189"/>
      <c r="AA106" s="189"/>
      <c r="AB106" s="189"/>
      <c r="AC106" s="189"/>
      <c r="AD106" s="189"/>
      <c r="AE106" s="189"/>
      <c r="AF106" s="189"/>
      <c r="AG106" s="189"/>
      <c r="AH106" s="200"/>
      <c r="AN106" s="182"/>
      <c r="AO106" s="182"/>
      <c r="AP106" s="182"/>
      <c r="AQ106" s="182"/>
      <c r="AR106" s="182"/>
      <c r="AS106" s="182"/>
      <c r="AT106" s="182"/>
      <c r="AU106" s="182"/>
      <c r="AV106" s="182"/>
      <c r="AW106" s="182"/>
      <c r="AX106" s="182"/>
      <c r="AY106" s="182"/>
      <c r="AZ106" s="182"/>
      <c r="BA106" s="182"/>
      <c r="BB106" s="182"/>
      <c r="BC106" s="182"/>
      <c r="BD106" s="182"/>
      <c r="BE106" s="182"/>
      <c r="BF106" s="182"/>
      <c r="BG106" s="182"/>
      <c r="BH106" s="182"/>
      <c r="BI106" s="182"/>
      <c r="BJ106" s="182"/>
      <c r="BK106" s="182"/>
      <c r="BL106" s="182"/>
      <c r="BM106" s="182"/>
      <c r="BN106" s="182"/>
      <c r="BO106" s="182"/>
      <c r="BP106" s="182"/>
      <c r="BQ106" s="182"/>
      <c r="BR106" s="182"/>
      <c r="BS106" s="182"/>
      <c r="BT106" s="182"/>
    </row>
    <row r="107" spans="2:72" ht="19.5" customHeight="1" x14ac:dyDescent="0.35">
      <c r="B107" s="146"/>
      <c r="C107" s="137"/>
      <c r="D107" s="137"/>
      <c r="E107" s="137"/>
      <c r="F107" s="138"/>
      <c r="G107" s="202" t="s">
        <v>91</v>
      </c>
      <c r="H107" s="193"/>
      <c r="I107" s="193"/>
      <c r="J107" s="193"/>
      <c r="K107" s="193"/>
      <c r="L107" s="193"/>
      <c r="M107" s="193"/>
      <c r="N107" s="193"/>
      <c r="O107" s="193"/>
      <c r="P107" s="193"/>
      <c r="Q107" s="193"/>
      <c r="R107" s="193"/>
      <c r="S107" s="193"/>
      <c r="T107" s="193"/>
      <c r="U107" s="193"/>
      <c r="V107" s="193"/>
      <c r="W107" s="193"/>
      <c r="X107" s="193"/>
      <c r="Y107" s="193"/>
      <c r="Z107" s="193"/>
      <c r="AA107" s="193"/>
      <c r="AB107" s="193"/>
      <c r="AC107" s="193"/>
      <c r="AD107" s="193"/>
      <c r="AE107" s="193"/>
      <c r="AF107" s="193"/>
      <c r="AG107" s="193"/>
      <c r="AH107" s="203"/>
      <c r="AN107" s="182"/>
      <c r="AO107" s="182"/>
      <c r="AP107" s="182"/>
      <c r="AQ107" s="182"/>
      <c r="AR107" s="182"/>
      <c r="AS107" s="182"/>
      <c r="AT107" s="182"/>
      <c r="AU107" s="182"/>
      <c r="AV107" s="182"/>
      <c r="AW107" s="182"/>
      <c r="AX107" s="182"/>
      <c r="AY107" s="182"/>
      <c r="AZ107" s="182"/>
      <c r="BA107" s="182"/>
      <c r="BB107" s="182"/>
      <c r="BC107" s="182"/>
      <c r="BD107" s="182"/>
      <c r="BE107" s="182"/>
      <c r="BF107" s="182"/>
      <c r="BG107" s="182"/>
      <c r="BH107" s="182"/>
      <c r="BI107" s="182"/>
      <c r="BJ107" s="182"/>
      <c r="BK107" s="182"/>
      <c r="BL107" s="182"/>
      <c r="BM107" s="182"/>
      <c r="BN107" s="182"/>
      <c r="BO107" s="182"/>
      <c r="BP107" s="182"/>
      <c r="BQ107" s="182"/>
      <c r="BR107" s="182"/>
      <c r="BS107" s="182"/>
      <c r="BT107" s="182"/>
    </row>
    <row r="108" spans="2:72" ht="4.5" customHeight="1" x14ac:dyDescent="0.35">
      <c r="B108" s="146"/>
      <c r="C108" s="137"/>
      <c r="D108" s="137"/>
      <c r="E108" s="137"/>
      <c r="F108" s="138"/>
      <c r="G108" s="202"/>
      <c r="H108" s="193"/>
      <c r="I108" s="193"/>
      <c r="J108" s="193"/>
      <c r="K108" s="193"/>
      <c r="L108" s="193"/>
      <c r="M108" s="193"/>
      <c r="N108" s="193"/>
      <c r="O108" s="193"/>
      <c r="P108" s="193"/>
      <c r="Q108" s="193"/>
      <c r="R108" s="193"/>
      <c r="S108" s="193"/>
      <c r="T108" s="193"/>
      <c r="U108" s="193"/>
      <c r="V108" s="193"/>
      <c r="W108" s="193"/>
      <c r="X108" s="193"/>
      <c r="Y108" s="193"/>
      <c r="Z108" s="193"/>
      <c r="AA108" s="193"/>
      <c r="AB108" s="193"/>
      <c r="AC108" s="193"/>
      <c r="AD108" s="193"/>
      <c r="AE108" s="193"/>
      <c r="AF108" s="193"/>
      <c r="AG108" s="193"/>
      <c r="AH108" s="203"/>
      <c r="AN108" s="182"/>
      <c r="AO108" s="182"/>
      <c r="AP108" s="182"/>
      <c r="AQ108" s="182"/>
      <c r="AR108" s="182"/>
      <c r="AS108" s="182"/>
      <c r="AT108" s="182"/>
      <c r="AU108" s="182"/>
      <c r="AV108" s="182"/>
      <c r="AW108" s="182"/>
      <c r="AX108" s="182"/>
      <c r="AY108" s="182"/>
      <c r="AZ108" s="182"/>
      <c r="BA108" s="182"/>
      <c r="BB108" s="182"/>
      <c r="BC108" s="182"/>
      <c r="BD108" s="182"/>
      <c r="BE108" s="182"/>
      <c r="BF108" s="182"/>
      <c r="BG108" s="182"/>
      <c r="BH108" s="182"/>
      <c r="BI108" s="182"/>
      <c r="BJ108" s="182"/>
      <c r="BK108" s="182"/>
      <c r="BL108" s="182"/>
      <c r="BM108" s="182"/>
      <c r="BN108" s="182"/>
      <c r="BO108" s="182"/>
      <c r="BP108" s="182"/>
      <c r="BQ108" s="182"/>
      <c r="BR108" s="182"/>
      <c r="BS108" s="182"/>
      <c r="BT108" s="182"/>
    </row>
    <row r="109" spans="2:72" ht="20.25" customHeight="1" x14ac:dyDescent="0.35">
      <c r="B109" s="129"/>
      <c r="C109" s="147"/>
      <c r="D109" s="147"/>
      <c r="E109" s="147"/>
      <c r="F109" s="148"/>
      <c r="G109" s="204"/>
      <c r="H109" s="205"/>
      <c r="I109" s="205"/>
      <c r="J109" s="205"/>
      <c r="K109" s="205"/>
      <c r="L109" s="205"/>
      <c r="M109" s="205"/>
      <c r="N109" s="205"/>
      <c r="O109" s="205"/>
      <c r="P109" s="205"/>
      <c r="Q109" s="205"/>
      <c r="R109" s="205"/>
      <c r="S109" s="205"/>
      <c r="T109" s="205"/>
      <c r="U109" s="205"/>
      <c r="V109" s="205"/>
      <c r="W109" s="205"/>
      <c r="X109" s="205"/>
      <c r="Y109" s="205"/>
      <c r="Z109" s="205"/>
      <c r="AA109" s="205"/>
      <c r="AB109" s="205"/>
      <c r="AC109" s="205"/>
      <c r="AD109" s="205"/>
      <c r="AE109" s="205"/>
      <c r="AF109" s="205"/>
      <c r="AG109" s="205"/>
      <c r="AH109" s="206"/>
      <c r="AN109" s="182"/>
      <c r="AO109" s="182"/>
      <c r="AP109" s="182"/>
      <c r="AQ109" s="182"/>
      <c r="AR109" s="182"/>
      <c r="AS109" s="182"/>
      <c r="AT109" s="182"/>
      <c r="AU109" s="182"/>
      <c r="AV109" s="182"/>
      <c r="AW109" s="182"/>
      <c r="AX109" s="182"/>
      <c r="AY109" s="182"/>
      <c r="AZ109" s="182"/>
      <c r="BA109" s="182"/>
      <c r="BB109" s="182"/>
      <c r="BC109" s="182"/>
      <c r="BD109" s="182"/>
      <c r="BE109" s="182"/>
      <c r="BF109" s="182"/>
      <c r="BG109" s="182"/>
      <c r="BH109" s="182"/>
      <c r="BI109" s="182"/>
      <c r="BJ109" s="182"/>
      <c r="BK109" s="182"/>
      <c r="BL109" s="182"/>
      <c r="BM109" s="182"/>
      <c r="BN109" s="182"/>
      <c r="BO109" s="182"/>
      <c r="BP109" s="182"/>
      <c r="BQ109" s="182"/>
      <c r="BR109" s="182"/>
      <c r="BS109" s="182"/>
      <c r="BT109" s="182"/>
    </row>
    <row r="110" spans="2:72" ht="18" customHeight="1" x14ac:dyDescent="0.35">
      <c r="B110" s="207"/>
      <c r="C110" s="137"/>
      <c r="D110" s="137"/>
      <c r="E110" s="137"/>
      <c r="F110" s="138"/>
      <c r="G110" s="208"/>
      <c r="H110" s="208"/>
      <c r="I110" s="208"/>
      <c r="J110" s="208"/>
      <c r="K110" s="208"/>
      <c r="L110" s="208"/>
      <c r="M110" s="208"/>
      <c r="N110" s="208"/>
      <c r="O110" s="208"/>
      <c r="P110" s="208"/>
      <c r="Q110" s="208"/>
      <c r="R110" s="208"/>
      <c r="S110" s="208"/>
      <c r="T110" s="208"/>
      <c r="U110" s="208"/>
      <c r="V110" s="208"/>
      <c r="W110" s="208"/>
      <c r="X110" s="208"/>
      <c r="Y110" s="208"/>
      <c r="Z110" s="208"/>
      <c r="AA110" s="208"/>
      <c r="AB110" s="208"/>
      <c r="AC110" s="208"/>
      <c r="AD110" s="208"/>
      <c r="AE110" s="208"/>
      <c r="AF110" s="208"/>
      <c r="AG110" s="208"/>
      <c r="AH110" s="208"/>
      <c r="AN110" s="182"/>
      <c r="AO110" s="182"/>
      <c r="AP110" s="182"/>
      <c r="AQ110" s="182"/>
      <c r="AR110" s="182"/>
      <c r="AS110" s="182"/>
      <c r="AT110" s="182"/>
      <c r="AU110" s="182"/>
      <c r="AV110" s="182"/>
      <c r="AW110" s="182"/>
      <c r="AX110" s="182"/>
      <c r="AY110" s="182"/>
      <c r="AZ110" s="182"/>
      <c r="BA110" s="182"/>
      <c r="BB110" s="182"/>
      <c r="BC110" s="182"/>
      <c r="BD110" s="182"/>
      <c r="BE110" s="182"/>
      <c r="BF110" s="182"/>
      <c r="BG110" s="182"/>
      <c r="BH110" s="182"/>
      <c r="BI110" s="182"/>
      <c r="BJ110" s="182"/>
      <c r="BK110" s="182"/>
      <c r="BL110" s="182"/>
      <c r="BM110" s="182"/>
      <c r="BN110" s="182"/>
      <c r="BO110" s="182"/>
      <c r="BP110" s="182"/>
      <c r="BQ110" s="182"/>
      <c r="BR110" s="182"/>
      <c r="BS110" s="182"/>
      <c r="BT110" s="182"/>
    </row>
    <row r="111" spans="2:72" ht="18" customHeight="1" x14ac:dyDescent="0.35">
      <c r="B111" s="144" t="s">
        <v>92</v>
      </c>
      <c r="C111" s="137"/>
      <c r="D111" s="137"/>
      <c r="E111" s="137"/>
      <c r="F111" s="138"/>
      <c r="G111" s="189" t="s">
        <v>93</v>
      </c>
      <c r="H111" s="189" t="s">
        <v>94</v>
      </c>
      <c r="I111" s="208"/>
      <c r="J111" s="208"/>
      <c r="K111" s="208"/>
      <c r="L111" s="208"/>
      <c r="M111" s="208"/>
      <c r="N111" s="208"/>
      <c r="O111" s="208"/>
      <c r="P111" s="208"/>
      <c r="Q111" s="208"/>
      <c r="R111" s="208"/>
      <c r="S111" s="208"/>
      <c r="T111" s="208"/>
      <c r="U111" s="208"/>
      <c r="V111" s="208"/>
      <c r="W111" s="208"/>
      <c r="X111" s="208"/>
      <c r="Y111" s="208"/>
      <c r="Z111" s="208"/>
      <c r="AA111" s="208"/>
      <c r="AB111" s="208"/>
      <c r="AC111" s="208"/>
      <c r="AD111" s="208"/>
      <c r="AE111" s="208"/>
      <c r="AF111" s="208"/>
      <c r="AG111" s="208"/>
      <c r="AH111" s="208"/>
      <c r="AN111" s="182"/>
      <c r="AO111" s="182"/>
      <c r="AP111" s="182"/>
      <c r="AQ111" s="182"/>
      <c r="AR111" s="182"/>
      <c r="AS111" s="182"/>
      <c r="AT111" s="182"/>
      <c r="AU111" s="182"/>
      <c r="AV111" s="182"/>
      <c r="AW111" s="182"/>
      <c r="AX111" s="182"/>
      <c r="AY111" s="182"/>
      <c r="AZ111" s="182"/>
      <c r="BA111" s="182"/>
      <c r="BB111" s="182"/>
      <c r="BC111" s="182"/>
      <c r="BD111" s="182"/>
      <c r="BE111" s="182"/>
      <c r="BF111" s="182"/>
      <c r="BG111" s="182"/>
      <c r="BH111" s="182"/>
      <c r="BI111" s="182"/>
      <c r="BJ111" s="182"/>
      <c r="BK111" s="182"/>
      <c r="BL111" s="182"/>
      <c r="BM111" s="182"/>
      <c r="BN111" s="182"/>
      <c r="BO111" s="182"/>
      <c r="BP111" s="182"/>
      <c r="BQ111" s="182"/>
      <c r="BR111" s="182"/>
      <c r="BS111" s="182"/>
      <c r="BT111" s="182"/>
    </row>
    <row r="112" spans="2:72" ht="18" customHeight="1" x14ac:dyDescent="0.35">
      <c r="B112" s="146"/>
      <c r="C112" s="137"/>
      <c r="D112" s="137"/>
      <c r="E112" s="137"/>
      <c r="F112" s="138"/>
      <c r="G112" s="189" t="s">
        <v>95</v>
      </c>
      <c r="H112" s="189" t="s">
        <v>96</v>
      </c>
      <c r="I112" s="208"/>
      <c r="J112" s="208"/>
      <c r="K112" s="208"/>
      <c r="L112" s="208"/>
      <c r="M112" s="208"/>
      <c r="N112" s="208"/>
      <c r="O112" s="208"/>
      <c r="P112" s="208"/>
      <c r="Q112" s="208"/>
      <c r="R112" s="208"/>
      <c r="S112" s="208"/>
      <c r="T112" s="208"/>
      <c r="U112" s="208"/>
      <c r="V112" s="208"/>
      <c r="W112" s="208"/>
      <c r="X112" s="208"/>
      <c r="Y112" s="208"/>
      <c r="Z112" s="208"/>
      <c r="AA112" s="208"/>
      <c r="AB112" s="208"/>
      <c r="AC112" s="208"/>
      <c r="AD112" s="208"/>
      <c r="AE112" s="208"/>
      <c r="AF112" s="208"/>
      <c r="AG112" s="208"/>
      <c r="AH112" s="208"/>
    </row>
    <row r="113" spans="2:34" ht="20.25" customHeight="1" x14ac:dyDescent="0.35">
      <c r="B113" s="146"/>
      <c r="C113" s="137"/>
      <c r="D113" s="137"/>
      <c r="E113" s="137"/>
      <c r="F113" s="138"/>
      <c r="G113" s="208"/>
      <c r="H113" s="208"/>
      <c r="I113" s="208"/>
      <c r="J113" s="208"/>
      <c r="K113" s="208"/>
      <c r="L113" s="208"/>
      <c r="M113" s="208"/>
      <c r="N113" s="208"/>
      <c r="O113" s="208"/>
      <c r="P113" s="208"/>
      <c r="Q113" s="208"/>
      <c r="R113" s="208"/>
      <c r="S113" s="208"/>
      <c r="T113" s="208"/>
      <c r="U113" s="208"/>
      <c r="V113" s="208"/>
      <c r="W113" s="208"/>
      <c r="X113" s="208"/>
      <c r="Y113" s="208"/>
      <c r="Z113" s="208"/>
      <c r="AA113" s="208"/>
      <c r="AB113" s="208"/>
      <c r="AC113" s="208"/>
      <c r="AD113" s="208"/>
      <c r="AE113" s="208"/>
      <c r="AF113" s="208"/>
      <c r="AG113" s="208"/>
      <c r="AH113" s="208"/>
    </row>
    <row r="114" spans="2:34" ht="20.25" customHeight="1" x14ac:dyDescent="0.35">
      <c r="B114" s="209"/>
      <c r="C114" s="209"/>
      <c r="D114" s="210"/>
      <c r="G114" s="211"/>
      <c r="H114" s="211"/>
      <c r="I114" s="211"/>
      <c r="J114" s="211"/>
      <c r="K114" s="211"/>
      <c r="L114" s="211"/>
      <c r="M114" s="211"/>
      <c r="N114" s="211"/>
      <c r="O114" s="211"/>
      <c r="P114" s="211"/>
      <c r="Q114" s="211"/>
      <c r="R114" s="211"/>
      <c r="S114" s="211"/>
      <c r="T114" s="211"/>
      <c r="U114" s="211"/>
      <c r="V114" s="211"/>
      <c r="W114" s="211"/>
      <c r="X114" s="211"/>
      <c r="Y114" s="211"/>
      <c r="Z114" s="211"/>
      <c r="AA114" s="211"/>
      <c r="AB114" s="211"/>
      <c r="AC114" s="211"/>
      <c r="AD114" s="211"/>
      <c r="AE114" s="211"/>
      <c r="AF114" s="211"/>
      <c r="AG114" s="211"/>
      <c r="AH114" s="211"/>
    </row>
    <row r="115" spans="2:34" ht="20.25" customHeight="1" x14ac:dyDescent="0.35">
      <c r="B115" s="209"/>
      <c r="C115" s="209"/>
      <c r="D115" s="210"/>
    </row>
    <row r="116" spans="2:34" ht="20.25" customHeight="1" x14ac:dyDescent="0.35">
      <c r="G116" s="212"/>
      <c r="H116" s="212"/>
      <c r="I116" s="212"/>
      <c r="J116" s="212"/>
      <c r="K116" s="212"/>
      <c r="L116" s="212"/>
      <c r="M116" s="212"/>
      <c r="N116" s="212"/>
      <c r="O116" s="212"/>
      <c r="P116" s="212"/>
      <c r="Q116" s="212"/>
      <c r="R116" s="212"/>
      <c r="S116" s="212"/>
      <c r="T116" s="212"/>
      <c r="U116" s="212"/>
      <c r="V116" s="212"/>
      <c r="W116" s="212"/>
      <c r="X116" s="212"/>
      <c r="Y116" s="212"/>
      <c r="Z116" s="212"/>
      <c r="AA116" s="212"/>
      <c r="AB116" s="212"/>
      <c r="AC116" s="212"/>
      <c r="AD116" s="212"/>
      <c r="AE116" s="212"/>
      <c r="AF116" s="212"/>
      <c r="AG116" s="212"/>
      <c r="AH116" s="212"/>
    </row>
    <row r="117" spans="2:34" ht="20.25" customHeight="1" x14ac:dyDescent="0.35">
      <c r="G117" s="210"/>
      <c r="H117" s="210"/>
      <c r="I117" s="210"/>
      <c r="J117" s="210"/>
      <c r="K117" s="210"/>
      <c r="L117" s="210"/>
      <c r="M117" s="210"/>
      <c r="N117" s="213"/>
      <c r="O117" s="213"/>
      <c r="P117" s="213"/>
      <c r="Q117" s="213"/>
      <c r="R117" s="213"/>
      <c r="S117" s="213"/>
      <c r="T117" s="213"/>
      <c r="U117" s="213"/>
      <c r="V117" s="213"/>
      <c r="W117" s="213"/>
      <c r="X117" s="210"/>
      <c r="Y117" s="213"/>
      <c r="Z117" s="213"/>
      <c r="AA117" s="213"/>
      <c r="AB117" s="213"/>
      <c r="AC117" s="213"/>
      <c r="AD117" s="213"/>
      <c r="AE117" s="213"/>
      <c r="AF117" s="213"/>
      <c r="AG117" s="213"/>
      <c r="AH117" s="213"/>
    </row>
    <row r="118" spans="2:34" ht="20.25" customHeight="1" x14ac:dyDescent="0.35"/>
    <row r="119" spans="2:34" ht="20.25" customHeight="1" x14ac:dyDescent="0.35"/>
    <row r="120" spans="2:34" ht="20.25" customHeight="1" x14ac:dyDescent="0.35">
      <c r="G120" s="210"/>
      <c r="H120" s="210"/>
      <c r="I120" s="210"/>
      <c r="J120" s="210"/>
      <c r="K120" s="210"/>
      <c r="N120" s="214"/>
    </row>
    <row r="121" spans="2:34" ht="20.25" customHeight="1" x14ac:dyDescent="0.35">
      <c r="G121" s="210"/>
      <c r="H121" s="210"/>
      <c r="I121" s="210"/>
      <c r="J121" s="210"/>
      <c r="K121" s="210"/>
      <c r="L121" s="214"/>
    </row>
    <row r="122" spans="2:34" ht="20.25" customHeight="1" x14ac:dyDescent="0.35">
      <c r="G122" s="210"/>
      <c r="H122" s="210"/>
      <c r="I122" s="210"/>
      <c r="J122" s="210"/>
      <c r="K122" s="210"/>
      <c r="L122" s="214"/>
    </row>
    <row r="123" spans="2:34" ht="20.25" customHeight="1" x14ac:dyDescent="0.35">
      <c r="G123" s="210"/>
      <c r="H123" s="210"/>
      <c r="I123" s="210"/>
      <c r="J123" s="210"/>
      <c r="K123" s="210"/>
      <c r="L123" s="214"/>
    </row>
    <row r="124" spans="2:34" ht="20.25" customHeight="1" x14ac:dyDescent="0.35">
      <c r="G124" s="210"/>
      <c r="H124" s="210"/>
      <c r="I124" s="210"/>
      <c r="J124" s="210"/>
      <c r="K124" s="210"/>
      <c r="N124" s="214"/>
    </row>
    <row r="125" spans="2:34" ht="20.25" customHeight="1" x14ac:dyDescent="0.35">
      <c r="G125" s="210"/>
      <c r="H125" s="210"/>
      <c r="I125" s="210"/>
      <c r="J125" s="210"/>
      <c r="K125" s="210"/>
      <c r="L125" s="214"/>
    </row>
    <row r="126" spans="2:34" ht="20.25" customHeight="1" x14ac:dyDescent="0.35">
      <c r="G126" s="210"/>
      <c r="H126" s="210"/>
      <c r="I126" s="210"/>
      <c r="J126" s="210"/>
      <c r="K126" s="210"/>
      <c r="N126" s="214"/>
    </row>
    <row r="127" spans="2:34" ht="6" customHeight="1" x14ac:dyDescent="0.35"/>
    <row r="139" spans="2:34" ht="6" customHeight="1" x14ac:dyDescent="0.35"/>
    <row r="140" spans="2:34" ht="20.25" customHeight="1" x14ac:dyDescent="0.35">
      <c r="B140" s="215"/>
      <c r="C140" s="215"/>
      <c r="D140" s="215"/>
      <c r="E140" s="215"/>
      <c r="F140" s="215"/>
      <c r="G140" s="215"/>
      <c r="H140" s="215"/>
      <c r="I140" s="215"/>
      <c r="J140" s="215"/>
      <c r="K140" s="215"/>
      <c r="L140" s="215"/>
      <c r="M140" s="215"/>
      <c r="N140" s="215"/>
      <c r="O140" s="215"/>
      <c r="P140" s="215"/>
      <c r="Q140" s="215"/>
      <c r="R140" s="215"/>
      <c r="S140" s="215"/>
      <c r="T140" s="215"/>
      <c r="U140" s="215"/>
      <c r="V140" s="215"/>
      <c r="W140" s="215"/>
      <c r="X140" s="215"/>
      <c r="Y140" s="215"/>
      <c r="Z140" s="215"/>
      <c r="AA140" s="215"/>
      <c r="AB140" s="215"/>
      <c r="AC140" s="215"/>
      <c r="AD140" s="215"/>
      <c r="AE140" s="215"/>
      <c r="AF140" s="215"/>
      <c r="AG140" s="215"/>
      <c r="AH140" s="215"/>
    </row>
    <row r="141" spans="2:34" x14ac:dyDescent="0.35">
      <c r="B141" s="210"/>
      <c r="C141" s="210"/>
      <c r="D141" s="210"/>
      <c r="E141" s="210"/>
      <c r="F141" s="210"/>
      <c r="G141" s="210"/>
      <c r="H141" s="210"/>
    </row>
    <row r="142" spans="2:34" ht="20.25" customHeight="1" x14ac:dyDescent="0.35">
      <c r="B142" s="214"/>
      <c r="C142" s="216"/>
      <c r="D142" s="216"/>
      <c r="E142" s="216"/>
      <c r="F142" s="216"/>
      <c r="G142" s="216"/>
      <c r="H142" s="217"/>
      <c r="I142" s="218"/>
    </row>
    <row r="143" spans="2:34" ht="12" customHeight="1" x14ac:dyDescent="0.35">
      <c r="B143" s="214"/>
      <c r="C143" s="216"/>
      <c r="D143" s="216"/>
      <c r="E143" s="216"/>
      <c r="F143" s="216"/>
      <c r="G143" s="216"/>
      <c r="H143" s="217"/>
    </row>
    <row r="144" spans="2:34" ht="20.25" customHeight="1" x14ac:dyDescent="0.35">
      <c r="B144" s="214"/>
      <c r="C144" s="216"/>
      <c r="D144" s="216"/>
      <c r="E144" s="216"/>
      <c r="F144" s="216"/>
      <c r="G144" s="216"/>
      <c r="H144" s="217"/>
      <c r="I144" s="218"/>
    </row>
    <row r="145" spans="2:9" ht="12" customHeight="1" x14ac:dyDescent="0.35">
      <c r="B145" s="214"/>
      <c r="C145" s="216"/>
      <c r="D145" s="216"/>
      <c r="E145" s="216"/>
      <c r="F145" s="216"/>
      <c r="G145" s="216"/>
      <c r="H145" s="217"/>
    </row>
    <row r="146" spans="2:9" ht="20.25" customHeight="1" x14ac:dyDescent="0.35">
      <c r="B146" s="214"/>
      <c r="C146" s="216"/>
      <c r="D146" s="216"/>
      <c r="E146" s="216"/>
      <c r="F146" s="216"/>
      <c r="G146" s="216"/>
      <c r="H146" s="217"/>
      <c r="I146" s="218"/>
    </row>
    <row r="147" spans="2:9" ht="12" customHeight="1" x14ac:dyDescent="0.35">
      <c r="B147" s="214"/>
      <c r="C147" s="216"/>
      <c r="D147" s="216"/>
      <c r="E147" s="216"/>
      <c r="F147" s="216"/>
      <c r="G147" s="216"/>
      <c r="H147" s="217"/>
    </row>
    <row r="148" spans="2:9" ht="20.25" customHeight="1" x14ac:dyDescent="0.35">
      <c r="B148" s="214"/>
      <c r="C148" s="216"/>
      <c r="D148" s="216"/>
      <c r="E148" s="216"/>
      <c r="F148" s="216"/>
      <c r="G148" s="216"/>
      <c r="H148" s="217"/>
      <c r="I148" s="218"/>
    </row>
    <row r="149" spans="2:9" ht="12" customHeight="1" x14ac:dyDescent="0.35">
      <c r="B149" s="210"/>
      <c r="C149" s="210"/>
      <c r="D149" s="210"/>
      <c r="E149" s="210"/>
      <c r="F149" s="210"/>
      <c r="G149" s="210"/>
    </row>
    <row r="150" spans="2:9" ht="20.25" customHeight="1" x14ac:dyDescent="0.35">
      <c r="B150" s="210"/>
      <c r="C150" s="210"/>
      <c r="D150" s="210"/>
      <c r="E150" s="210"/>
      <c r="F150" s="210"/>
      <c r="G150" s="210"/>
      <c r="I150" s="218"/>
    </row>
    <row r="151" spans="2:9" ht="12" customHeight="1" x14ac:dyDescent="0.35">
      <c r="I151" s="218"/>
    </row>
    <row r="152" spans="2:9" ht="20.25" customHeight="1" x14ac:dyDescent="0.35">
      <c r="B152" s="210"/>
      <c r="C152" s="210"/>
      <c r="D152" s="210"/>
      <c r="E152" s="210"/>
      <c r="F152" s="210"/>
      <c r="I152" s="218"/>
    </row>
    <row r="153" spans="2:9" ht="12" customHeight="1" x14ac:dyDescent="0.35">
      <c r="B153" s="210"/>
      <c r="C153" s="210"/>
      <c r="D153" s="210"/>
      <c r="E153" s="210"/>
      <c r="F153" s="210"/>
      <c r="I153" s="218"/>
    </row>
    <row r="154" spans="2:9" ht="20.25" customHeight="1" x14ac:dyDescent="0.35">
      <c r="B154" s="210"/>
      <c r="C154" s="210"/>
      <c r="D154" s="210"/>
      <c r="E154" s="210"/>
      <c r="F154" s="210"/>
      <c r="I154" s="218"/>
    </row>
    <row r="155" spans="2:9" ht="12" customHeight="1" x14ac:dyDescent="0.35">
      <c r="B155" s="210"/>
      <c r="C155" s="210"/>
      <c r="D155" s="210"/>
      <c r="E155" s="210"/>
      <c r="F155" s="210"/>
      <c r="I155" s="218"/>
    </row>
    <row r="156" spans="2:9" ht="20.25" customHeight="1" x14ac:dyDescent="0.35">
      <c r="B156" s="210"/>
      <c r="C156" s="210"/>
      <c r="D156" s="210"/>
      <c r="E156" s="210"/>
      <c r="F156" s="210"/>
      <c r="I156" s="218"/>
    </row>
    <row r="157" spans="2:9" ht="20.25" customHeight="1" x14ac:dyDescent="0.35"/>
    <row r="158" spans="2:9" ht="20.25" customHeight="1" x14ac:dyDescent="0.35"/>
    <row r="159" spans="2:9" ht="20.25" customHeight="1" x14ac:dyDescent="0.35"/>
    <row r="160" spans="2:9" ht="6" customHeight="1" x14ac:dyDescent="0.35"/>
    <row r="161" spans="2:34" ht="20.25" customHeight="1" x14ac:dyDescent="0.35">
      <c r="B161" s="210"/>
      <c r="C161" s="210"/>
      <c r="D161" s="210"/>
      <c r="E161" s="210"/>
      <c r="F161" s="210"/>
      <c r="I161" s="218"/>
    </row>
    <row r="162" spans="2:34" ht="6" customHeight="1" x14ac:dyDescent="0.35"/>
    <row r="163" spans="2:34" ht="6" customHeight="1" x14ac:dyDescent="0.35"/>
    <row r="164" spans="2:34" x14ac:dyDescent="0.35">
      <c r="B164" s="219"/>
      <c r="C164" s="210"/>
      <c r="I164" s="218"/>
    </row>
    <row r="165" spans="2:34" ht="20.25" customHeight="1" x14ac:dyDescent="0.35"/>
    <row r="166" spans="2:34" ht="20.25" customHeight="1" x14ac:dyDescent="0.35"/>
    <row r="167" spans="2:34" ht="20.25" customHeight="1" x14ac:dyDescent="0.35">
      <c r="J167" s="210"/>
    </row>
    <row r="168" spans="2:34" ht="6" customHeight="1" x14ac:dyDescent="0.35"/>
    <row r="170" spans="2:34" ht="20.25" customHeight="1" x14ac:dyDescent="0.35">
      <c r="C170" s="216"/>
      <c r="D170" s="216"/>
      <c r="E170" s="216"/>
      <c r="F170" s="216"/>
      <c r="G170" s="216"/>
      <c r="H170" s="216"/>
      <c r="I170" s="216"/>
      <c r="J170" s="216"/>
      <c r="K170" s="216"/>
      <c r="L170" s="216"/>
      <c r="M170" s="216"/>
      <c r="N170" s="216"/>
      <c r="O170" s="216"/>
      <c r="P170" s="216"/>
      <c r="Q170" s="216"/>
      <c r="R170" s="216"/>
      <c r="S170" s="216"/>
      <c r="T170" s="216"/>
      <c r="U170" s="216"/>
      <c r="V170" s="216"/>
      <c r="W170" s="216"/>
      <c r="X170" s="216"/>
      <c r="Y170" s="216"/>
      <c r="Z170" s="216"/>
      <c r="AA170" s="216"/>
      <c r="AB170" s="216"/>
      <c r="AC170" s="216"/>
      <c r="AD170" s="216"/>
      <c r="AE170" s="216"/>
      <c r="AF170" s="216"/>
      <c r="AG170" s="216"/>
      <c r="AH170" s="217"/>
    </row>
    <row r="171" spans="2:34" ht="20.25" customHeight="1" x14ac:dyDescent="0.35">
      <c r="C171" s="216"/>
      <c r="D171" s="216"/>
      <c r="E171" s="216"/>
      <c r="F171" s="216"/>
      <c r="G171" s="216"/>
      <c r="H171" s="216"/>
      <c r="I171" s="216"/>
      <c r="J171" s="216"/>
      <c r="K171" s="216"/>
      <c r="L171" s="216"/>
      <c r="M171" s="216"/>
      <c r="N171" s="216"/>
      <c r="O171" s="216"/>
      <c r="P171" s="216"/>
      <c r="Q171" s="216"/>
      <c r="R171" s="216"/>
      <c r="S171" s="216"/>
      <c r="T171" s="216"/>
      <c r="U171" s="216"/>
      <c r="V171" s="216"/>
      <c r="W171" s="216"/>
      <c r="X171" s="216"/>
      <c r="Y171" s="216"/>
      <c r="Z171" s="216"/>
      <c r="AA171" s="216"/>
      <c r="AB171" s="216"/>
      <c r="AC171" s="216"/>
      <c r="AD171" s="216"/>
      <c r="AE171" s="216"/>
      <c r="AF171" s="216"/>
      <c r="AG171" s="216"/>
      <c r="AH171" s="217"/>
    </row>
    <row r="172" spans="2:34" ht="20.25" customHeight="1" x14ac:dyDescent="0.35">
      <c r="C172" s="216"/>
      <c r="D172" s="216"/>
      <c r="E172" s="216"/>
      <c r="F172" s="216"/>
      <c r="G172" s="216"/>
      <c r="H172" s="216"/>
      <c r="I172" s="216"/>
      <c r="J172" s="216"/>
      <c r="K172" s="216"/>
      <c r="L172" s="216"/>
      <c r="M172" s="216"/>
      <c r="N172" s="216"/>
      <c r="O172" s="216"/>
      <c r="P172" s="216"/>
      <c r="Q172" s="216"/>
      <c r="R172" s="216"/>
      <c r="S172" s="216"/>
      <c r="T172" s="216"/>
      <c r="U172" s="216"/>
      <c r="V172" s="216"/>
      <c r="W172" s="216"/>
      <c r="X172" s="216"/>
      <c r="Y172" s="216"/>
      <c r="Z172" s="216"/>
      <c r="AA172" s="216"/>
      <c r="AB172" s="216"/>
      <c r="AC172" s="216"/>
      <c r="AD172" s="216"/>
      <c r="AE172" s="216"/>
      <c r="AF172" s="216"/>
      <c r="AG172" s="216"/>
      <c r="AH172" s="217"/>
    </row>
    <row r="173" spans="2:34" ht="20.25" customHeight="1" x14ac:dyDescent="0.35">
      <c r="C173" s="216"/>
      <c r="D173" s="216"/>
      <c r="E173" s="216"/>
      <c r="F173" s="216"/>
      <c r="G173" s="216"/>
      <c r="H173" s="216"/>
      <c r="I173" s="216"/>
      <c r="J173" s="216"/>
      <c r="K173" s="216"/>
      <c r="L173" s="216"/>
      <c r="M173" s="216"/>
      <c r="N173" s="216"/>
      <c r="O173" s="216"/>
      <c r="P173" s="216"/>
      <c r="Q173" s="216"/>
      <c r="R173" s="216"/>
      <c r="S173" s="216"/>
      <c r="T173" s="216"/>
      <c r="U173" s="216"/>
      <c r="V173" s="216"/>
      <c r="W173" s="216"/>
      <c r="X173" s="216"/>
      <c r="Y173" s="216"/>
      <c r="Z173" s="216"/>
      <c r="AA173" s="216"/>
      <c r="AB173" s="216"/>
      <c r="AC173" s="216"/>
      <c r="AD173" s="216"/>
      <c r="AE173" s="216"/>
      <c r="AF173" s="216"/>
      <c r="AG173" s="216"/>
      <c r="AH173" s="217"/>
    </row>
    <row r="174" spans="2:34" x14ac:dyDescent="0.35">
      <c r="C174" s="210"/>
      <c r="D174" s="210"/>
      <c r="E174" s="210"/>
      <c r="F174" s="210"/>
      <c r="G174" s="210"/>
      <c r="H174" s="210"/>
      <c r="I174" s="210"/>
      <c r="J174" s="210"/>
      <c r="K174" s="210"/>
      <c r="L174" s="210"/>
      <c r="M174" s="210"/>
      <c r="N174" s="210"/>
      <c r="O174" s="210"/>
      <c r="P174" s="210"/>
      <c r="Q174" s="210"/>
      <c r="R174" s="210"/>
      <c r="S174" s="210"/>
      <c r="T174" s="210"/>
      <c r="U174" s="210"/>
      <c r="V174" s="210"/>
      <c r="W174" s="210"/>
      <c r="X174" s="210"/>
      <c r="Y174" s="210"/>
      <c r="Z174" s="210"/>
      <c r="AA174" s="210"/>
      <c r="AB174" s="210"/>
      <c r="AC174" s="210"/>
      <c r="AD174" s="210"/>
      <c r="AE174" s="210"/>
      <c r="AF174" s="210"/>
      <c r="AG174" s="210"/>
    </row>
  </sheetData>
  <mergeCells count="93">
    <mergeCell ref="N100:W100"/>
    <mergeCell ref="Y100:AH100"/>
    <mergeCell ref="G114:AH114"/>
    <mergeCell ref="G116:AH116"/>
    <mergeCell ref="N117:W117"/>
    <mergeCell ref="Y117:AH117"/>
    <mergeCell ref="AB87:AH88"/>
    <mergeCell ref="AB89:AH90"/>
    <mergeCell ref="AB91:AH92"/>
    <mergeCell ref="G93:AA94"/>
    <mergeCell ref="AB93:AH94"/>
    <mergeCell ref="G99:AH99"/>
    <mergeCell ref="AB80:AH81"/>
    <mergeCell ref="G82:AA83"/>
    <mergeCell ref="AB82:AH83"/>
    <mergeCell ref="G84:G85"/>
    <mergeCell ref="H84:AA85"/>
    <mergeCell ref="AB84:AH85"/>
    <mergeCell ref="G73:AA74"/>
    <mergeCell ref="AB73:AH74"/>
    <mergeCell ref="AB75:AH75"/>
    <mergeCell ref="AB76:AH76"/>
    <mergeCell ref="AB77:AH77"/>
    <mergeCell ref="AB78:AH79"/>
    <mergeCell ref="G64:G65"/>
    <mergeCell ref="H64:AA65"/>
    <mergeCell ref="AB64:AH65"/>
    <mergeCell ref="AB66:AH67"/>
    <mergeCell ref="AB68:AH70"/>
    <mergeCell ref="AB71:AH72"/>
    <mergeCell ref="AB58:AH58"/>
    <mergeCell ref="AB59:AH59"/>
    <mergeCell ref="AB60:AH60"/>
    <mergeCell ref="AB61:AH61"/>
    <mergeCell ref="G62:AA63"/>
    <mergeCell ref="AB62:AH63"/>
    <mergeCell ref="C51:F51"/>
    <mergeCell ref="G51:AA52"/>
    <mergeCell ref="AB51:AH52"/>
    <mergeCell ref="AB53:AH54"/>
    <mergeCell ref="AB55:AH56"/>
    <mergeCell ref="AB57:AH57"/>
    <mergeCell ref="AB46:AH46"/>
    <mergeCell ref="AB47:AH49"/>
    <mergeCell ref="C48:F48"/>
    <mergeCell ref="C49:F49"/>
    <mergeCell ref="C50:F50"/>
    <mergeCell ref="AB50:AH50"/>
    <mergeCell ref="B39:C40"/>
    <mergeCell ref="F39:AH40"/>
    <mergeCell ref="B41:C42"/>
    <mergeCell ref="F41:AH42"/>
    <mergeCell ref="B43:C45"/>
    <mergeCell ref="F43:AH45"/>
    <mergeCell ref="B33:C34"/>
    <mergeCell ref="F33:AH34"/>
    <mergeCell ref="B35:C36"/>
    <mergeCell ref="F35:AH36"/>
    <mergeCell ref="B37:C38"/>
    <mergeCell ref="F37:AH38"/>
    <mergeCell ref="B28:C28"/>
    <mergeCell ref="F28:AG28"/>
    <mergeCell ref="B29:C30"/>
    <mergeCell ref="F29:AH30"/>
    <mergeCell ref="B31:C32"/>
    <mergeCell ref="F31:AH32"/>
    <mergeCell ref="F20:AH20"/>
    <mergeCell ref="B21:C22"/>
    <mergeCell ref="F21:AH22"/>
    <mergeCell ref="B23:C24"/>
    <mergeCell ref="F23:AH24"/>
    <mergeCell ref="F25:AG27"/>
    <mergeCell ref="AA10:AB10"/>
    <mergeCell ref="B13:C15"/>
    <mergeCell ref="F13:AH15"/>
    <mergeCell ref="B16:C17"/>
    <mergeCell ref="F16:AG17"/>
    <mergeCell ref="B18:C19"/>
    <mergeCell ref="F18:AH19"/>
    <mergeCell ref="V7:X8"/>
    <mergeCell ref="Y7:Z8"/>
    <mergeCell ref="AB7:AD8"/>
    <mergeCell ref="AE7:AG8"/>
    <mergeCell ref="V9:W9"/>
    <mergeCell ref="Y9:Z9"/>
    <mergeCell ref="AC9:AD9"/>
    <mergeCell ref="AF9:AG9"/>
    <mergeCell ref="D3:T3"/>
    <mergeCell ref="U3:AH3"/>
    <mergeCell ref="D4:T4"/>
    <mergeCell ref="D5:T5"/>
    <mergeCell ref="U5:AH5"/>
    <mergeCell ref="U6:AH6"/>
  </mergeCells>
  <printOptions horizontalCentered="1" verticalCentered="1"/>
  <pageMargins left="0.39370078740157483" right="0.39370078740157483" top="0" bottom="0" header="0.15748031496062992" footer="0.19685039370078741"/>
  <pageSetup paperSize="9" scale="4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C47AF-03EF-4FE8-B1E8-974B074A87B7}">
  <sheetPr>
    <tabColor rgb="FF7030A0"/>
  </sheetPr>
  <dimension ref="B2:BT174"/>
  <sheetViews>
    <sheetView showGridLines="0" topLeftCell="A82" zoomScale="75" zoomScaleNormal="75" zoomScaleSheetLayoutView="80" workbookViewId="0">
      <selection activeCell="AB62" sqref="AB62:AH63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6" style="4" customWidth="1"/>
    <col min="4" max="4" width="1.542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2" width="4.1796875" style="4" customWidth="1"/>
    <col min="23" max="23" width="3.81640625" style="4" customWidth="1"/>
    <col min="24" max="24" width="1.1796875" style="4" customWidth="1"/>
    <col min="25" max="25" width="4.26953125" style="4" customWidth="1"/>
    <col min="26" max="26" width="3.54296875" style="4" customWidth="1"/>
    <col min="27" max="27" width="15.26953125" style="4" customWidth="1"/>
    <col min="28" max="28" width="3.26953125" style="4" customWidth="1"/>
    <col min="29" max="29" width="4.1796875" style="4" customWidth="1"/>
    <col min="30" max="30" width="3.7265625" style="4" customWidth="1"/>
    <col min="31" max="31" width="2.26953125" style="4" customWidth="1"/>
    <col min="32" max="32" width="3.81640625" style="4" customWidth="1"/>
    <col min="33" max="33" width="4.7265625" style="4" customWidth="1"/>
    <col min="34" max="34" width="2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6" style="4" customWidth="1"/>
    <col min="260" max="260" width="1.542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8" width="4.1796875" style="4" customWidth="1"/>
    <col min="279" max="279" width="3.81640625" style="4" customWidth="1"/>
    <col min="280" max="280" width="1.1796875" style="4" customWidth="1"/>
    <col min="281" max="281" width="4.26953125" style="4" customWidth="1"/>
    <col min="282" max="282" width="3.54296875" style="4" customWidth="1"/>
    <col min="283" max="283" width="15.26953125" style="4" customWidth="1"/>
    <col min="284" max="284" width="3.26953125" style="4" customWidth="1"/>
    <col min="285" max="285" width="4.1796875" style="4" customWidth="1"/>
    <col min="286" max="286" width="3.7265625" style="4" customWidth="1"/>
    <col min="287" max="287" width="2.26953125" style="4" customWidth="1"/>
    <col min="288" max="288" width="3.81640625" style="4" customWidth="1"/>
    <col min="289" max="289" width="4.7265625" style="4" customWidth="1"/>
    <col min="290" max="290" width="2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6" style="4" customWidth="1"/>
    <col min="516" max="516" width="1.542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4" width="4.1796875" style="4" customWidth="1"/>
    <col min="535" max="535" width="3.81640625" style="4" customWidth="1"/>
    <col min="536" max="536" width="1.1796875" style="4" customWidth="1"/>
    <col min="537" max="537" width="4.26953125" style="4" customWidth="1"/>
    <col min="538" max="538" width="3.54296875" style="4" customWidth="1"/>
    <col min="539" max="539" width="15.26953125" style="4" customWidth="1"/>
    <col min="540" max="540" width="3.26953125" style="4" customWidth="1"/>
    <col min="541" max="541" width="4.1796875" style="4" customWidth="1"/>
    <col min="542" max="542" width="3.7265625" style="4" customWidth="1"/>
    <col min="543" max="543" width="2.26953125" style="4" customWidth="1"/>
    <col min="544" max="544" width="3.81640625" style="4" customWidth="1"/>
    <col min="545" max="545" width="4.7265625" style="4" customWidth="1"/>
    <col min="546" max="546" width="2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6" style="4" customWidth="1"/>
    <col min="772" max="772" width="1.542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0" width="4.1796875" style="4" customWidth="1"/>
    <col min="791" max="791" width="3.81640625" style="4" customWidth="1"/>
    <col min="792" max="792" width="1.1796875" style="4" customWidth="1"/>
    <col min="793" max="793" width="4.26953125" style="4" customWidth="1"/>
    <col min="794" max="794" width="3.54296875" style="4" customWidth="1"/>
    <col min="795" max="795" width="15.26953125" style="4" customWidth="1"/>
    <col min="796" max="796" width="3.26953125" style="4" customWidth="1"/>
    <col min="797" max="797" width="4.1796875" style="4" customWidth="1"/>
    <col min="798" max="798" width="3.7265625" style="4" customWidth="1"/>
    <col min="799" max="799" width="2.26953125" style="4" customWidth="1"/>
    <col min="800" max="800" width="3.81640625" style="4" customWidth="1"/>
    <col min="801" max="801" width="4.7265625" style="4" customWidth="1"/>
    <col min="802" max="802" width="2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6" style="4" customWidth="1"/>
    <col min="1028" max="1028" width="1.542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6" width="4.1796875" style="4" customWidth="1"/>
    <col min="1047" max="1047" width="3.81640625" style="4" customWidth="1"/>
    <col min="1048" max="1048" width="1.1796875" style="4" customWidth="1"/>
    <col min="1049" max="1049" width="4.26953125" style="4" customWidth="1"/>
    <col min="1050" max="1050" width="3.54296875" style="4" customWidth="1"/>
    <col min="1051" max="1051" width="15.26953125" style="4" customWidth="1"/>
    <col min="1052" max="1052" width="3.26953125" style="4" customWidth="1"/>
    <col min="1053" max="1053" width="4.1796875" style="4" customWidth="1"/>
    <col min="1054" max="1054" width="3.7265625" style="4" customWidth="1"/>
    <col min="1055" max="1055" width="2.26953125" style="4" customWidth="1"/>
    <col min="1056" max="1056" width="3.81640625" style="4" customWidth="1"/>
    <col min="1057" max="1057" width="4.7265625" style="4" customWidth="1"/>
    <col min="1058" max="1058" width="2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6" style="4" customWidth="1"/>
    <col min="1284" max="1284" width="1.542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2" width="4.1796875" style="4" customWidth="1"/>
    <col min="1303" max="1303" width="3.81640625" style="4" customWidth="1"/>
    <col min="1304" max="1304" width="1.1796875" style="4" customWidth="1"/>
    <col min="1305" max="1305" width="4.26953125" style="4" customWidth="1"/>
    <col min="1306" max="1306" width="3.54296875" style="4" customWidth="1"/>
    <col min="1307" max="1307" width="15.26953125" style="4" customWidth="1"/>
    <col min="1308" max="1308" width="3.26953125" style="4" customWidth="1"/>
    <col min="1309" max="1309" width="4.1796875" style="4" customWidth="1"/>
    <col min="1310" max="1310" width="3.7265625" style="4" customWidth="1"/>
    <col min="1311" max="1311" width="2.26953125" style="4" customWidth="1"/>
    <col min="1312" max="1312" width="3.81640625" style="4" customWidth="1"/>
    <col min="1313" max="1313" width="4.7265625" style="4" customWidth="1"/>
    <col min="1314" max="1314" width="2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6" style="4" customWidth="1"/>
    <col min="1540" max="1540" width="1.542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8" width="4.1796875" style="4" customWidth="1"/>
    <col min="1559" max="1559" width="3.81640625" style="4" customWidth="1"/>
    <col min="1560" max="1560" width="1.1796875" style="4" customWidth="1"/>
    <col min="1561" max="1561" width="4.26953125" style="4" customWidth="1"/>
    <col min="1562" max="1562" width="3.54296875" style="4" customWidth="1"/>
    <col min="1563" max="1563" width="15.26953125" style="4" customWidth="1"/>
    <col min="1564" max="1564" width="3.26953125" style="4" customWidth="1"/>
    <col min="1565" max="1565" width="4.1796875" style="4" customWidth="1"/>
    <col min="1566" max="1566" width="3.7265625" style="4" customWidth="1"/>
    <col min="1567" max="1567" width="2.26953125" style="4" customWidth="1"/>
    <col min="1568" max="1568" width="3.81640625" style="4" customWidth="1"/>
    <col min="1569" max="1569" width="4.7265625" style="4" customWidth="1"/>
    <col min="1570" max="1570" width="2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6" style="4" customWidth="1"/>
    <col min="1796" max="1796" width="1.542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4" width="4.1796875" style="4" customWidth="1"/>
    <col min="1815" max="1815" width="3.81640625" style="4" customWidth="1"/>
    <col min="1816" max="1816" width="1.1796875" style="4" customWidth="1"/>
    <col min="1817" max="1817" width="4.26953125" style="4" customWidth="1"/>
    <col min="1818" max="1818" width="3.54296875" style="4" customWidth="1"/>
    <col min="1819" max="1819" width="15.26953125" style="4" customWidth="1"/>
    <col min="1820" max="1820" width="3.26953125" style="4" customWidth="1"/>
    <col min="1821" max="1821" width="4.1796875" style="4" customWidth="1"/>
    <col min="1822" max="1822" width="3.7265625" style="4" customWidth="1"/>
    <col min="1823" max="1823" width="2.26953125" style="4" customWidth="1"/>
    <col min="1824" max="1824" width="3.81640625" style="4" customWidth="1"/>
    <col min="1825" max="1825" width="4.7265625" style="4" customWidth="1"/>
    <col min="1826" max="1826" width="2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6" style="4" customWidth="1"/>
    <col min="2052" max="2052" width="1.542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0" width="4.1796875" style="4" customWidth="1"/>
    <col min="2071" max="2071" width="3.81640625" style="4" customWidth="1"/>
    <col min="2072" max="2072" width="1.1796875" style="4" customWidth="1"/>
    <col min="2073" max="2073" width="4.26953125" style="4" customWidth="1"/>
    <col min="2074" max="2074" width="3.54296875" style="4" customWidth="1"/>
    <col min="2075" max="2075" width="15.26953125" style="4" customWidth="1"/>
    <col min="2076" max="2076" width="3.26953125" style="4" customWidth="1"/>
    <col min="2077" max="2077" width="4.1796875" style="4" customWidth="1"/>
    <col min="2078" max="2078" width="3.7265625" style="4" customWidth="1"/>
    <col min="2079" max="2079" width="2.26953125" style="4" customWidth="1"/>
    <col min="2080" max="2080" width="3.81640625" style="4" customWidth="1"/>
    <col min="2081" max="2081" width="4.7265625" style="4" customWidth="1"/>
    <col min="2082" max="2082" width="2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6" style="4" customWidth="1"/>
    <col min="2308" max="2308" width="1.542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6" width="4.1796875" style="4" customWidth="1"/>
    <col min="2327" max="2327" width="3.81640625" style="4" customWidth="1"/>
    <col min="2328" max="2328" width="1.1796875" style="4" customWidth="1"/>
    <col min="2329" max="2329" width="4.26953125" style="4" customWidth="1"/>
    <col min="2330" max="2330" width="3.54296875" style="4" customWidth="1"/>
    <col min="2331" max="2331" width="15.26953125" style="4" customWidth="1"/>
    <col min="2332" max="2332" width="3.26953125" style="4" customWidth="1"/>
    <col min="2333" max="2333" width="4.1796875" style="4" customWidth="1"/>
    <col min="2334" max="2334" width="3.7265625" style="4" customWidth="1"/>
    <col min="2335" max="2335" width="2.26953125" style="4" customWidth="1"/>
    <col min="2336" max="2336" width="3.81640625" style="4" customWidth="1"/>
    <col min="2337" max="2337" width="4.7265625" style="4" customWidth="1"/>
    <col min="2338" max="2338" width="2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6" style="4" customWidth="1"/>
    <col min="2564" max="2564" width="1.542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2" width="4.1796875" style="4" customWidth="1"/>
    <col min="2583" max="2583" width="3.81640625" style="4" customWidth="1"/>
    <col min="2584" max="2584" width="1.1796875" style="4" customWidth="1"/>
    <col min="2585" max="2585" width="4.26953125" style="4" customWidth="1"/>
    <col min="2586" max="2586" width="3.54296875" style="4" customWidth="1"/>
    <col min="2587" max="2587" width="15.26953125" style="4" customWidth="1"/>
    <col min="2588" max="2588" width="3.26953125" style="4" customWidth="1"/>
    <col min="2589" max="2589" width="4.1796875" style="4" customWidth="1"/>
    <col min="2590" max="2590" width="3.7265625" style="4" customWidth="1"/>
    <col min="2591" max="2591" width="2.26953125" style="4" customWidth="1"/>
    <col min="2592" max="2592" width="3.81640625" style="4" customWidth="1"/>
    <col min="2593" max="2593" width="4.7265625" style="4" customWidth="1"/>
    <col min="2594" max="2594" width="2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6" style="4" customWidth="1"/>
    <col min="2820" max="2820" width="1.542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8" width="4.1796875" style="4" customWidth="1"/>
    <col min="2839" max="2839" width="3.81640625" style="4" customWidth="1"/>
    <col min="2840" max="2840" width="1.1796875" style="4" customWidth="1"/>
    <col min="2841" max="2841" width="4.26953125" style="4" customWidth="1"/>
    <col min="2842" max="2842" width="3.54296875" style="4" customWidth="1"/>
    <col min="2843" max="2843" width="15.26953125" style="4" customWidth="1"/>
    <col min="2844" max="2844" width="3.26953125" style="4" customWidth="1"/>
    <col min="2845" max="2845" width="4.1796875" style="4" customWidth="1"/>
    <col min="2846" max="2846" width="3.7265625" style="4" customWidth="1"/>
    <col min="2847" max="2847" width="2.26953125" style="4" customWidth="1"/>
    <col min="2848" max="2848" width="3.81640625" style="4" customWidth="1"/>
    <col min="2849" max="2849" width="4.7265625" style="4" customWidth="1"/>
    <col min="2850" max="2850" width="2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6" style="4" customWidth="1"/>
    <col min="3076" max="3076" width="1.542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4" width="4.1796875" style="4" customWidth="1"/>
    <col min="3095" max="3095" width="3.81640625" style="4" customWidth="1"/>
    <col min="3096" max="3096" width="1.1796875" style="4" customWidth="1"/>
    <col min="3097" max="3097" width="4.26953125" style="4" customWidth="1"/>
    <col min="3098" max="3098" width="3.54296875" style="4" customWidth="1"/>
    <col min="3099" max="3099" width="15.26953125" style="4" customWidth="1"/>
    <col min="3100" max="3100" width="3.26953125" style="4" customWidth="1"/>
    <col min="3101" max="3101" width="4.1796875" style="4" customWidth="1"/>
    <col min="3102" max="3102" width="3.7265625" style="4" customWidth="1"/>
    <col min="3103" max="3103" width="2.26953125" style="4" customWidth="1"/>
    <col min="3104" max="3104" width="3.81640625" style="4" customWidth="1"/>
    <col min="3105" max="3105" width="4.7265625" style="4" customWidth="1"/>
    <col min="3106" max="3106" width="2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6" style="4" customWidth="1"/>
    <col min="3332" max="3332" width="1.542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0" width="4.1796875" style="4" customWidth="1"/>
    <col min="3351" max="3351" width="3.81640625" style="4" customWidth="1"/>
    <col min="3352" max="3352" width="1.1796875" style="4" customWidth="1"/>
    <col min="3353" max="3353" width="4.26953125" style="4" customWidth="1"/>
    <col min="3354" max="3354" width="3.54296875" style="4" customWidth="1"/>
    <col min="3355" max="3355" width="15.26953125" style="4" customWidth="1"/>
    <col min="3356" max="3356" width="3.26953125" style="4" customWidth="1"/>
    <col min="3357" max="3357" width="4.1796875" style="4" customWidth="1"/>
    <col min="3358" max="3358" width="3.7265625" style="4" customWidth="1"/>
    <col min="3359" max="3359" width="2.26953125" style="4" customWidth="1"/>
    <col min="3360" max="3360" width="3.81640625" style="4" customWidth="1"/>
    <col min="3361" max="3361" width="4.7265625" style="4" customWidth="1"/>
    <col min="3362" max="3362" width="2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6" style="4" customWidth="1"/>
    <col min="3588" max="3588" width="1.542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6" width="4.1796875" style="4" customWidth="1"/>
    <col min="3607" max="3607" width="3.81640625" style="4" customWidth="1"/>
    <col min="3608" max="3608" width="1.1796875" style="4" customWidth="1"/>
    <col min="3609" max="3609" width="4.26953125" style="4" customWidth="1"/>
    <col min="3610" max="3610" width="3.54296875" style="4" customWidth="1"/>
    <col min="3611" max="3611" width="15.26953125" style="4" customWidth="1"/>
    <col min="3612" max="3612" width="3.26953125" style="4" customWidth="1"/>
    <col min="3613" max="3613" width="4.1796875" style="4" customWidth="1"/>
    <col min="3614" max="3614" width="3.7265625" style="4" customWidth="1"/>
    <col min="3615" max="3615" width="2.26953125" style="4" customWidth="1"/>
    <col min="3616" max="3616" width="3.81640625" style="4" customWidth="1"/>
    <col min="3617" max="3617" width="4.7265625" style="4" customWidth="1"/>
    <col min="3618" max="3618" width="2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6" style="4" customWidth="1"/>
    <col min="3844" max="3844" width="1.542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2" width="4.1796875" style="4" customWidth="1"/>
    <col min="3863" max="3863" width="3.81640625" style="4" customWidth="1"/>
    <col min="3864" max="3864" width="1.1796875" style="4" customWidth="1"/>
    <col min="3865" max="3865" width="4.26953125" style="4" customWidth="1"/>
    <col min="3866" max="3866" width="3.54296875" style="4" customWidth="1"/>
    <col min="3867" max="3867" width="15.26953125" style="4" customWidth="1"/>
    <col min="3868" max="3868" width="3.26953125" style="4" customWidth="1"/>
    <col min="3869" max="3869" width="4.1796875" style="4" customWidth="1"/>
    <col min="3870" max="3870" width="3.7265625" style="4" customWidth="1"/>
    <col min="3871" max="3871" width="2.26953125" style="4" customWidth="1"/>
    <col min="3872" max="3872" width="3.81640625" style="4" customWidth="1"/>
    <col min="3873" max="3873" width="4.7265625" style="4" customWidth="1"/>
    <col min="3874" max="3874" width="2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6" style="4" customWidth="1"/>
    <col min="4100" max="4100" width="1.542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8" width="4.1796875" style="4" customWidth="1"/>
    <col min="4119" max="4119" width="3.81640625" style="4" customWidth="1"/>
    <col min="4120" max="4120" width="1.1796875" style="4" customWidth="1"/>
    <col min="4121" max="4121" width="4.26953125" style="4" customWidth="1"/>
    <col min="4122" max="4122" width="3.54296875" style="4" customWidth="1"/>
    <col min="4123" max="4123" width="15.26953125" style="4" customWidth="1"/>
    <col min="4124" max="4124" width="3.26953125" style="4" customWidth="1"/>
    <col min="4125" max="4125" width="4.1796875" style="4" customWidth="1"/>
    <col min="4126" max="4126" width="3.7265625" style="4" customWidth="1"/>
    <col min="4127" max="4127" width="2.26953125" style="4" customWidth="1"/>
    <col min="4128" max="4128" width="3.81640625" style="4" customWidth="1"/>
    <col min="4129" max="4129" width="4.7265625" style="4" customWidth="1"/>
    <col min="4130" max="4130" width="2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6" style="4" customWidth="1"/>
    <col min="4356" max="4356" width="1.542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4" width="4.1796875" style="4" customWidth="1"/>
    <col min="4375" max="4375" width="3.81640625" style="4" customWidth="1"/>
    <col min="4376" max="4376" width="1.1796875" style="4" customWidth="1"/>
    <col min="4377" max="4377" width="4.26953125" style="4" customWidth="1"/>
    <col min="4378" max="4378" width="3.54296875" style="4" customWidth="1"/>
    <col min="4379" max="4379" width="15.26953125" style="4" customWidth="1"/>
    <col min="4380" max="4380" width="3.26953125" style="4" customWidth="1"/>
    <col min="4381" max="4381" width="4.1796875" style="4" customWidth="1"/>
    <col min="4382" max="4382" width="3.7265625" style="4" customWidth="1"/>
    <col min="4383" max="4383" width="2.26953125" style="4" customWidth="1"/>
    <col min="4384" max="4384" width="3.81640625" style="4" customWidth="1"/>
    <col min="4385" max="4385" width="4.7265625" style="4" customWidth="1"/>
    <col min="4386" max="4386" width="2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6" style="4" customWidth="1"/>
    <col min="4612" max="4612" width="1.542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0" width="4.1796875" style="4" customWidth="1"/>
    <col min="4631" max="4631" width="3.81640625" style="4" customWidth="1"/>
    <col min="4632" max="4632" width="1.1796875" style="4" customWidth="1"/>
    <col min="4633" max="4633" width="4.26953125" style="4" customWidth="1"/>
    <col min="4634" max="4634" width="3.54296875" style="4" customWidth="1"/>
    <col min="4635" max="4635" width="15.26953125" style="4" customWidth="1"/>
    <col min="4636" max="4636" width="3.26953125" style="4" customWidth="1"/>
    <col min="4637" max="4637" width="4.1796875" style="4" customWidth="1"/>
    <col min="4638" max="4638" width="3.7265625" style="4" customWidth="1"/>
    <col min="4639" max="4639" width="2.26953125" style="4" customWidth="1"/>
    <col min="4640" max="4640" width="3.81640625" style="4" customWidth="1"/>
    <col min="4641" max="4641" width="4.7265625" style="4" customWidth="1"/>
    <col min="4642" max="4642" width="2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6" style="4" customWidth="1"/>
    <col min="4868" max="4868" width="1.542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6" width="4.1796875" style="4" customWidth="1"/>
    <col min="4887" max="4887" width="3.81640625" style="4" customWidth="1"/>
    <col min="4888" max="4888" width="1.1796875" style="4" customWidth="1"/>
    <col min="4889" max="4889" width="4.26953125" style="4" customWidth="1"/>
    <col min="4890" max="4890" width="3.54296875" style="4" customWidth="1"/>
    <col min="4891" max="4891" width="15.26953125" style="4" customWidth="1"/>
    <col min="4892" max="4892" width="3.26953125" style="4" customWidth="1"/>
    <col min="4893" max="4893" width="4.1796875" style="4" customWidth="1"/>
    <col min="4894" max="4894" width="3.7265625" style="4" customWidth="1"/>
    <col min="4895" max="4895" width="2.26953125" style="4" customWidth="1"/>
    <col min="4896" max="4896" width="3.81640625" style="4" customWidth="1"/>
    <col min="4897" max="4897" width="4.7265625" style="4" customWidth="1"/>
    <col min="4898" max="4898" width="2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6" style="4" customWidth="1"/>
    <col min="5124" max="5124" width="1.542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2" width="4.1796875" style="4" customWidth="1"/>
    <col min="5143" max="5143" width="3.81640625" style="4" customWidth="1"/>
    <col min="5144" max="5144" width="1.1796875" style="4" customWidth="1"/>
    <col min="5145" max="5145" width="4.26953125" style="4" customWidth="1"/>
    <col min="5146" max="5146" width="3.54296875" style="4" customWidth="1"/>
    <col min="5147" max="5147" width="15.26953125" style="4" customWidth="1"/>
    <col min="5148" max="5148" width="3.26953125" style="4" customWidth="1"/>
    <col min="5149" max="5149" width="4.1796875" style="4" customWidth="1"/>
    <col min="5150" max="5150" width="3.7265625" style="4" customWidth="1"/>
    <col min="5151" max="5151" width="2.26953125" style="4" customWidth="1"/>
    <col min="5152" max="5152" width="3.81640625" style="4" customWidth="1"/>
    <col min="5153" max="5153" width="4.7265625" style="4" customWidth="1"/>
    <col min="5154" max="5154" width="2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6" style="4" customWidth="1"/>
    <col min="5380" max="5380" width="1.542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8" width="4.1796875" style="4" customWidth="1"/>
    <col min="5399" max="5399" width="3.81640625" style="4" customWidth="1"/>
    <col min="5400" max="5400" width="1.1796875" style="4" customWidth="1"/>
    <col min="5401" max="5401" width="4.26953125" style="4" customWidth="1"/>
    <col min="5402" max="5402" width="3.54296875" style="4" customWidth="1"/>
    <col min="5403" max="5403" width="15.26953125" style="4" customWidth="1"/>
    <col min="5404" max="5404" width="3.26953125" style="4" customWidth="1"/>
    <col min="5405" max="5405" width="4.1796875" style="4" customWidth="1"/>
    <col min="5406" max="5406" width="3.7265625" style="4" customWidth="1"/>
    <col min="5407" max="5407" width="2.26953125" style="4" customWidth="1"/>
    <col min="5408" max="5408" width="3.81640625" style="4" customWidth="1"/>
    <col min="5409" max="5409" width="4.7265625" style="4" customWidth="1"/>
    <col min="5410" max="5410" width="2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6" style="4" customWidth="1"/>
    <col min="5636" max="5636" width="1.542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4" width="4.1796875" style="4" customWidth="1"/>
    <col min="5655" max="5655" width="3.81640625" style="4" customWidth="1"/>
    <col min="5656" max="5656" width="1.1796875" style="4" customWidth="1"/>
    <col min="5657" max="5657" width="4.26953125" style="4" customWidth="1"/>
    <col min="5658" max="5658" width="3.54296875" style="4" customWidth="1"/>
    <col min="5659" max="5659" width="15.26953125" style="4" customWidth="1"/>
    <col min="5660" max="5660" width="3.26953125" style="4" customWidth="1"/>
    <col min="5661" max="5661" width="4.1796875" style="4" customWidth="1"/>
    <col min="5662" max="5662" width="3.7265625" style="4" customWidth="1"/>
    <col min="5663" max="5663" width="2.26953125" style="4" customWidth="1"/>
    <col min="5664" max="5664" width="3.81640625" style="4" customWidth="1"/>
    <col min="5665" max="5665" width="4.7265625" style="4" customWidth="1"/>
    <col min="5666" max="5666" width="2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6" style="4" customWidth="1"/>
    <col min="5892" max="5892" width="1.542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0" width="4.1796875" style="4" customWidth="1"/>
    <col min="5911" max="5911" width="3.81640625" style="4" customWidth="1"/>
    <col min="5912" max="5912" width="1.1796875" style="4" customWidth="1"/>
    <col min="5913" max="5913" width="4.26953125" style="4" customWidth="1"/>
    <col min="5914" max="5914" width="3.54296875" style="4" customWidth="1"/>
    <col min="5915" max="5915" width="15.26953125" style="4" customWidth="1"/>
    <col min="5916" max="5916" width="3.26953125" style="4" customWidth="1"/>
    <col min="5917" max="5917" width="4.1796875" style="4" customWidth="1"/>
    <col min="5918" max="5918" width="3.7265625" style="4" customWidth="1"/>
    <col min="5919" max="5919" width="2.26953125" style="4" customWidth="1"/>
    <col min="5920" max="5920" width="3.81640625" style="4" customWidth="1"/>
    <col min="5921" max="5921" width="4.7265625" style="4" customWidth="1"/>
    <col min="5922" max="5922" width="2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6" style="4" customWidth="1"/>
    <col min="6148" max="6148" width="1.542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6" width="4.1796875" style="4" customWidth="1"/>
    <col min="6167" max="6167" width="3.81640625" style="4" customWidth="1"/>
    <col min="6168" max="6168" width="1.1796875" style="4" customWidth="1"/>
    <col min="6169" max="6169" width="4.26953125" style="4" customWidth="1"/>
    <col min="6170" max="6170" width="3.54296875" style="4" customWidth="1"/>
    <col min="6171" max="6171" width="15.26953125" style="4" customWidth="1"/>
    <col min="6172" max="6172" width="3.26953125" style="4" customWidth="1"/>
    <col min="6173" max="6173" width="4.1796875" style="4" customWidth="1"/>
    <col min="6174" max="6174" width="3.7265625" style="4" customWidth="1"/>
    <col min="6175" max="6175" width="2.26953125" style="4" customWidth="1"/>
    <col min="6176" max="6176" width="3.81640625" style="4" customWidth="1"/>
    <col min="6177" max="6177" width="4.7265625" style="4" customWidth="1"/>
    <col min="6178" max="6178" width="2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6" style="4" customWidth="1"/>
    <col min="6404" max="6404" width="1.542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2" width="4.1796875" style="4" customWidth="1"/>
    <col min="6423" max="6423" width="3.81640625" style="4" customWidth="1"/>
    <col min="6424" max="6424" width="1.1796875" style="4" customWidth="1"/>
    <col min="6425" max="6425" width="4.26953125" style="4" customWidth="1"/>
    <col min="6426" max="6426" width="3.54296875" style="4" customWidth="1"/>
    <col min="6427" max="6427" width="15.26953125" style="4" customWidth="1"/>
    <col min="6428" max="6428" width="3.26953125" style="4" customWidth="1"/>
    <col min="6429" max="6429" width="4.1796875" style="4" customWidth="1"/>
    <col min="6430" max="6430" width="3.7265625" style="4" customWidth="1"/>
    <col min="6431" max="6431" width="2.26953125" style="4" customWidth="1"/>
    <col min="6432" max="6432" width="3.81640625" style="4" customWidth="1"/>
    <col min="6433" max="6433" width="4.7265625" style="4" customWidth="1"/>
    <col min="6434" max="6434" width="2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6" style="4" customWidth="1"/>
    <col min="6660" max="6660" width="1.542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8" width="4.1796875" style="4" customWidth="1"/>
    <col min="6679" max="6679" width="3.81640625" style="4" customWidth="1"/>
    <col min="6680" max="6680" width="1.1796875" style="4" customWidth="1"/>
    <col min="6681" max="6681" width="4.26953125" style="4" customWidth="1"/>
    <col min="6682" max="6682" width="3.54296875" style="4" customWidth="1"/>
    <col min="6683" max="6683" width="15.26953125" style="4" customWidth="1"/>
    <col min="6684" max="6684" width="3.26953125" style="4" customWidth="1"/>
    <col min="6685" max="6685" width="4.1796875" style="4" customWidth="1"/>
    <col min="6686" max="6686" width="3.7265625" style="4" customWidth="1"/>
    <col min="6687" max="6687" width="2.26953125" style="4" customWidth="1"/>
    <col min="6688" max="6688" width="3.81640625" style="4" customWidth="1"/>
    <col min="6689" max="6689" width="4.7265625" style="4" customWidth="1"/>
    <col min="6690" max="6690" width="2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6" style="4" customWidth="1"/>
    <col min="6916" max="6916" width="1.542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4" width="4.1796875" style="4" customWidth="1"/>
    <col min="6935" max="6935" width="3.81640625" style="4" customWidth="1"/>
    <col min="6936" max="6936" width="1.1796875" style="4" customWidth="1"/>
    <col min="6937" max="6937" width="4.26953125" style="4" customWidth="1"/>
    <col min="6938" max="6938" width="3.54296875" style="4" customWidth="1"/>
    <col min="6939" max="6939" width="15.26953125" style="4" customWidth="1"/>
    <col min="6940" max="6940" width="3.26953125" style="4" customWidth="1"/>
    <col min="6941" max="6941" width="4.1796875" style="4" customWidth="1"/>
    <col min="6942" max="6942" width="3.7265625" style="4" customWidth="1"/>
    <col min="6943" max="6943" width="2.26953125" style="4" customWidth="1"/>
    <col min="6944" max="6944" width="3.81640625" style="4" customWidth="1"/>
    <col min="6945" max="6945" width="4.7265625" style="4" customWidth="1"/>
    <col min="6946" max="6946" width="2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6" style="4" customWidth="1"/>
    <col min="7172" max="7172" width="1.542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0" width="4.1796875" style="4" customWidth="1"/>
    <col min="7191" max="7191" width="3.81640625" style="4" customWidth="1"/>
    <col min="7192" max="7192" width="1.1796875" style="4" customWidth="1"/>
    <col min="7193" max="7193" width="4.26953125" style="4" customWidth="1"/>
    <col min="7194" max="7194" width="3.54296875" style="4" customWidth="1"/>
    <col min="7195" max="7195" width="15.26953125" style="4" customWidth="1"/>
    <col min="7196" max="7196" width="3.26953125" style="4" customWidth="1"/>
    <col min="7197" max="7197" width="4.1796875" style="4" customWidth="1"/>
    <col min="7198" max="7198" width="3.7265625" style="4" customWidth="1"/>
    <col min="7199" max="7199" width="2.26953125" style="4" customWidth="1"/>
    <col min="7200" max="7200" width="3.81640625" style="4" customWidth="1"/>
    <col min="7201" max="7201" width="4.7265625" style="4" customWidth="1"/>
    <col min="7202" max="7202" width="2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6" style="4" customWidth="1"/>
    <col min="7428" max="7428" width="1.542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6" width="4.1796875" style="4" customWidth="1"/>
    <col min="7447" max="7447" width="3.81640625" style="4" customWidth="1"/>
    <col min="7448" max="7448" width="1.1796875" style="4" customWidth="1"/>
    <col min="7449" max="7449" width="4.26953125" style="4" customWidth="1"/>
    <col min="7450" max="7450" width="3.54296875" style="4" customWidth="1"/>
    <col min="7451" max="7451" width="15.26953125" style="4" customWidth="1"/>
    <col min="7452" max="7452" width="3.26953125" style="4" customWidth="1"/>
    <col min="7453" max="7453" width="4.1796875" style="4" customWidth="1"/>
    <col min="7454" max="7454" width="3.7265625" style="4" customWidth="1"/>
    <col min="7455" max="7455" width="2.26953125" style="4" customWidth="1"/>
    <col min="7456" max="7456" width="3.81640625" style="4" customWidth="1"/>
    <col min="7457" max="7457" width="4.7265625" style="4" customWidth="1"/>
    <col min="7458" max="7458" width="2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6" style="4" customWidth="1"/>
    <col min="7684" max="7684" width="1.542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2" width="4.1796875" style="4" customWidth="1"/>
    <col min="7703" max="7703" width="3.81640625" style="4" customWidth="1"/>
    <col min="7704" max="7704" width="1.1796875" style="4" customWidth="1"/>
    <col min="7705" max="7705" width="4.26953125" style="4" customWidth="1"/>
    <col min="7706" max="7706" width="3.54296875" style="4" customWidth="1"/>
    <col min="7707" max="7707" width="15.26953125" style="4" customWidth="1"/>
    <col min="7708" max="7708" width="3.26953125" style="4" customWidth="1"/>
    <col min="7709" max="7709" width="4.1796875" style="4" customWidth="1"/>
    <col min="7710" max="7710" width="3.7265625" style="4" customWidth="1"/>
    <col min="7711" max="7711" width="2.26953125" style="4" customWidth="1"/>
    <col min="7712" max="7712" width="3.81640625" style="4" customWidth="1"/>
    <col min="7713" max="7713" width="4.7265625" style="4" customWidth="1"/>
    <col min="7714" max="7714" width="2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6" style="4" customWidth="1"/>
    <col min="7940" max="7940" width="1.542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8" width="4.1796875" style="4" customWidth="1"/>
    <col min="7959" max="7959" width="3.81640625" style="4" customWidth="1"/>
    <col min="7960" max="7960" width="1.1796875" style="4" customWidth="1"/>
    <col min="7961" max="7961" width="4.26953125" style="4" customWidth="1"/>
    <col min="7962" max="7962" width="3.54296875" style="4" customWidth="1"/>
    <col min="7963" max="7963" width="15.26953125" style="4" customWidth="1"/>
    <col min="7964" max="7964" width="3.26953125" style="4" customWidth="1"/>
    <col min="7965" max="7965" width="4.1796875" style="4" customWidth="1"/>
    <col min="7966" max="7966" width="3.7265625" style="4" customWidth="1"/>
    <col min="7967" max="7967" width="2.26953125" style="4" customWidth="1"/>
    <col min="7968" max="7968" width="3.81640625" style="4" customWidth="1"/>
    <col min="7969" max="7969" width="4.7265625" style="4" customWidth="1"/>
    <col min="7970" max="7970" width="2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6" style="4" customWidth="1"/>
    <col min="8196" max="8196" width="1.542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4" width="4.1796875" style="4" customWidth="1"/>
    <col min="8215" max="8215" width="3.81640625" style="4" customWidth="1"/>
    <col min="8216" max="8216" width="1.1796875" style="4" customWidth="1"/>
    <col min="8217" max="8217" width="4.26953125" style="4" customWidth="1"/>
    <col min="8218" max="8218" width="3.54296875" style="4" customWidth="1"/>
    <col min="8219" max="8219" width="15.26953125" style="4" customWidth="1"/>
    <col min="8220" max="8220" width="3.26953125" style="4" customWidth="1"/>
    <col min="8221" max="8221" width="4.1796875" style="4" customWidth="1"/>
    <col min="8222" max="8222" width="3.7265625" style="4" customWidth="1"/>
    <col min="8223" max="8223" width="2.26953125" style="4" customWidth="1"/>
    <col min="8224" max="8224" width="3.81640625" style="4" customWidth="1"/>
    <col min="8225" max="8225" width="4.7265625" style="4" customWidth="1"/>
    <col min="8226" max="8226" width="2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6" style="4" customWidth="1"/>
    <col min="8452" max="8452" width="1.542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0" width="4.1796875" style="4" customWidth="1"/>
    <col min="8471" max="8471" width="3.81640625" style="4" customWidth="1"/>
    <col min="8472" max="8472" width="1.1796875" style="4" customWidth="1"/>
    <col min="8473" max="8473" width="4.26953125" style="4" customWidth="1"/>
    <col min="8474" max="8474" width="3.54296875" style="4" customWidth="1"/>
    <col min="8475" max="8475" width="15.26953125" style="4" customWidth="1"/>
    <col min="8476" max="8476" width="3.26953125" style="4" customWidth="1"/>
    <col min="8477" max="8477" width="4.1796875" style="4" customWidth="1"/>
    <col min="8478" max="8478" width="3.7265625" style="4" customWidth="1"/>
    <col min="8479" max="8479" width="2.26953125" style="4" customWidth="1"/>
    <col min="8480" max="8480" width="3.81640625" style="4" customWidth="1"/>
    <col min="8481" max="8481" width="4.7265625" style="4" customWidth="1"/>
    <col min="8482" max="8482" width="2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6" style="4" customWidth="1"/>
    <col min="8708" max="8708" width="1.542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6" width="4.1796875" style="4" customWidth="1"/>
    <col min="8727" max="8727" width="3.81640625" style="4" customWidth="1"/>
    <col min="8728" max="8728" width="1.1796875" style="4" customWidth="1"/>
    <col min="8729" max="8729" width="4.26953125" style="4" customWidth="1"/>
    <col min="8730" max="8730" width="3.54296875" style="4" customWidth="1"/>
    <col min="8731" max="8731" width="15.26953125" style="4" customWidth="1"/>
    <col min="8732" max="8732" width="3.26953125" style="4" customWidth="1"/>
    <col min="8733" max="8733" width="4.1796875" style="4" customWidth="1"/>
    <col min="8734" max="8734" width="3.7265625" style="4" customWidth="1"/>
    <col min="8735" max="8735" width="2.26953125" style="4" customWidth="1"/>
    <col min="8736" max="8736" width="3.81640625" style="4" customWidth="1"/>
    <col min="8737" max="8737" width="4.7265625" style="4" customWidth="1"/>
    <col min="8738" max="8738" width="2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6" style="4" customWidth="1"/>
    <col min="8964" max="8964" width="1.542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2" width="4.1796875" style="4" customWidth="1"/>
    <col min="8983" max="8983" width="3.81640625" style="4" customWidth="1"/>
    <col min="8984" max="8984" width="1.1796875" style="4" customWidth="1"/>
    <col min="8985" max="8985" width="4.26953125" style="4" customWidth="1"/>
    <col min="8986" max="8986" width="3.54296875" style="4" customWidth="1"/>
    <col min="8987" max="8987" width="15.26953125" style="4" customWidth="1"/>
    <col min="8988" max="8988" width="3.26953125" style="4" customWidth="1"/>
    <col min="8989" max="8989" width="4.1796875" style="4" customWidth="1"/>
    <col min="8990" max="8990" width="3.7265625" style="4" customWidth="1"/>
    <col min="8991" max="8991" width="2.26953125" style="4" customWidth="1"/>
    <col min="8992" max="8992" width="3.81640625" style="4" customWidth="1"/>
    <col min="8993" max="8993" width="4.7265625" style="4" customWidth="1"/>
    <col min="8994" max="8994" width="2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6" style="4" customWidth="1"/>
    <col min="9220" max="9220" width="1.542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8" width="4.1796875" style="4" customWidth="1"/>
    <col min="9239" max="9239" width="3.81640625" style="4" customWidth="1"/>
    <col min="9240" max="9240" width="1.1796875" style="4" customWidth="1"/>
    <col min="9241" max="9241" width="4.26953125" style="4" customWidth="1"/>
    <col min="9242" max="9242" width="3.54296875" style="4" customWidth="1"/>
    <col min="9243" max="9243" width="15.26953125" style="4" customWidth="1"/>
    <col min="9244" max="9244" width="3.26953125" style="4" customWidth="1"/>
    <col min="9245" max="9245" width="4.1796875" style="4" customWidth="1"/>
    <col min="9246" max="9246" width="3.7265625" style="4" customWidth="1"/>
    <col min="9247" max="9247" width="2.26953125" style="4" customWidth="1"/>
    <col min="9248" max="9248" width="3.81640625" style="4" customWidth="1"/>
    <col min="9249" max="9249" width="4.7265625" style="4" customWidth="1"/>
    <col min="9250" max="9250" width="2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6" style="4" customWidth="1"/>
    <col min="9476" max="9476" width="1.542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4" width="4.1796875" style="4" customWidth="1"/>
    <col min="9495" max="9495" width="3.81640625" style="4" customWidth="1"/>
    <col min="9496" max="9496" width="1.1796875" style="4" customWidth="1"/>
    <col min="9497" max="9497" width="4.26953125" style="4" customWidth="1"/>
    <col min="9498" max="9498" width="3.54296875" style="4" customWidth="1"/>
    <col min="9499" max="9499" width="15.26953125" style="4" customWidth="1"/>
    <col min="9500" max="9500" width="3.26953125" style="4" customWidth="1"/>
    <col min="9501" max="9501" width="4.1796875" style="4" customWidth="1"/>
    <col min="9502" max="9502" width="3.7265625" style="4" customWidth="1"/>
    <col min="9503" max="9503" width="2.26953125" style="4" customWidth="1"/>
    <col min="9504" max="9504" width="3.81640625" style="4" customWidth="1"/>
    <col min="9505" max="9505" width="4.7265625" style="4" customWidth="1"/>
    <col min="9506" max="9506" width="2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6" style="4" customWidth="1"/>
    <col min="9732" max="9732" width="1.542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0" width="4.1796875" style="4" customWidth="1"/>
    <col min="9751" max="9751" width="3.81640625" style="4" customWidth="1"/>
    <col min="9752" max="9752" width="1.1796875" style="4" customWidth="1"/>
    <col min="9753" max="9753" width="4.26953125" style="4" customWidth="1"/>
    <col min="9754" max="9754" width="3.54296875" style="4" customWidth="1"/>
    <col min="9755" max="9755" width="15.26953125" style="4" customWidth="1"/>
    <col min="9756" max="9756" width="3.26953125" style="4" customWidth="1"/>
    <col min="9757" max="9757" width="4.1796875" style="4" customWidth="1"/>
    <col min="9758" max="9758" width="3.7265625" style="4" customWidth="1"/>
    <col min="9759" max="9759" width="2.26953125" style="4" customWidth="1"/>
    <col min="9760" max="9760" width="3.81640625" style="4" customWidth="1"/>
    <col min="9761" max="9761" width="4.7265625" style="4" customWidth="1"/>
    <col min="9762" max="9762" width="2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6" style="4" customWidth="1"/>
    <col min="9988" max="9988" width="1.542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6" width="4.1796875" style="4" customWidth="1"/>
    <col min="10007" max="10007" width="3.81640625" style="4" customWidth="1"/>
    <col min="10008" max="10008" width="1.1796875" style="4" customWidth="1"/>
    <col min="10009" max="10009" width="4.26953125" style="4" customWidth="1"/>
    <col min="10010" max="10010" width="3.54296875" style="4" customWidth="1"/>
    <col min="10011" max="10011" width="15.26953125" style="4" customWidth="1"/>
    <col min="10012" max="10012" width="3.26953125" style="4" customWidth="1"/>
    <col min="10013" max="10013" width="4.1796875" style="4" customWidth="1"/>
    <col min="10014" max="10014" width="3.7265625" style="4" customWidth="1"/>
    <col min="10015" max="10015" width="2.26953125" style="4" customWidth="1"/>
    <col min="10016" max="10016" width="3.81640625" style="4" customWidth="1"/>
    <col min="10017" max="10017" width="4.7265625" style="4" customWidth="1"/>
    <col min="10018" max="10018" width="2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6" style="4" customWidth="1"/>
    <col min="10244" max="10244" width="1.542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2" width="4.1796875" style="4" customWidth="1"/>
    <col min="10263" max="10263" width="3.81640625" style="4" customWidth="1"/>
    <col min="10264" max="10264" width="1.1796875" style="4" customWidth="1"/>
    <col min="10265" max="10265" width="4.26953125" style="4" customWidth="1"/>
    <col min="10266" max="10266" width="3.54296875" style="4" customWidth="1"/>
    <col min="10267" max="10267" width="15.26953125" style="4" customWidth="1"/>
    <col min="10268" max="10268" width="3.26953125" style="4" customWidth="1"/>
    <col min="10269" max="10269" width="4.1796875" style="4" customWidth="1"/>
    <col min="10270" max="10270" width="3.7265625" style="4" customWidth="1"/>
    <col min="10271" max="10271" width="2.26953125" style="4" customWidth="1"/>
    <col min="10272" max="10272" width="3.81640625" style="4" customWidth="1"/>
    <col min="10273" max="10273" width="4.7265625" style="4" customWidth="1"/>
    <col min="10274" max="10274" width="2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6" style="4" customWidth="1"/>
    <col min="10500" max="10500" width="1.542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8" width="4.1796875" style="4" customWidth="1"/>
    <col min="10519" max="10519" width="3.81640625" style="4" customWidth="1"/>
    <col min="10520" max="10520" width="1.1796875" style="4" customWidth="1"/>
    <col min="10521" max="10521" width="4.26953125" style="4" customWidth="1"/>
    <col min="10522" max="10522" width="3.54296875" style="4" customWidth="1"/>
    <col min="10523" max="10523" width="15.26953125" style="4" customWidth="1"/>
    <col min="10524" max="10524" width="3.26953125" style="4" customWidth="1"/>
    <col min="10525" max="10525" width="4.1796875" style="4" customWidth="1"/>
    <col min="10526" max="10526" width="3.7265625" style="4" customWidth="1"/>
    <col min="10527" max="10527" width="2.26953125" style="4" customWidth="1"/>
    <col min="10528" max="10528" width="3.81640625" style="4" customWidth="1"/>
    <col min="10529" max="10529" width="4.7265625" style="4" customWidth="1"/>
    <col min="10530" max="10530" width="2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6" style="4" customWidth="1"/>
    <col min="10756" max="10756" width="1.542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4" width="4.1796875" style="4" customWidth="1"/>
    <col min="10775" max="10775" width="3.81640625" style="4" customWidth="1"/>
    <col min="10776" max="10776" width="1.1796875" style="4" customWidth="1"/>
    <col min="10777" max="10777" width="4.26953125" style="4" customWidth="1"/>
    <col min="10778" max="10778" width="3.54296875" style="4" customWidth="1"/>
    <col min="10779" max="10779" width="15.26953125" style="4" customWidth="1"/>
    <col min="10780" max="10780" width="3.26953125" style="4" customWidth="1"/>
    <col min="10781" max="10781" width="4.1796875" style="4" customWidth="1"/>
    <col min="10782" max="10782" width="3.7265625" style="4" customWidth="1"/>
    <col min="10783" max="10783" width="2.26953125" style="4" customWidth="1"/>
    <col min="10784" max="10784" width="3.81640625" style="4" customWidth="1"/>
    <col min="10785" max="10785" width="4.7265625" style="4" customWidth="1"/>
    <col min="10786" max="10786" width="2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6" style="4" customWidth="1"/>
    <col min="11012" max="11012" width="1.542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0" width="4.1796875" style="4" customWidth="1"/>
    <col min="11031" max="11031" width="3.81640625" style="4" customWidth="1"/>
    <col min="11032" max="11032" width="1.1796875" style="4" customWidth="1"/>
    <col min="11033" max="11033" width="4.26953125" style="4" customWidth="1"/>
    <col min="11034" max="11034" width="3.54296875" style="4" customWidth="1"/>
    <col min="11035" max="11035" width="15.26953125" style="4" customWidth="1"/>
    <col min="11036" max="11036" width="3.26953125" style="4" customWidth="1"/>
    <col min="11037" max="11037" width="4.1796875" style="4" customWidth="1"/>
    <col min="11038" max="11038" width="3.7265625" style="4" customWidth="1"/>
    <col min="11039" max="11039" width="2.26953125" style="4" customWidth="1"/>
    <col min="11040" max="11040" width="3.81640625" style="4" customWidth="1"/>
    <col min="11041" max="11041" width="4.7265625" style="4" customWidth="1"/>
    <col min="11042" max="11042" width="2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6" style="4" customWidth="1"/>
    <col min="11268" max="11268" width="1.542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6" width="4.1796875" style="4" customWidth="1"/>
    <col min="11287" max="11287" width="3.81640625" style="4" customWidth="1"/>
    <col min="11288" max="11288" width="1.1796875" style="4" customWidth="1"/>
    <col min="11289" max="11289" width="4.26953125" style="4" customWidth="1"/>
    <col min="11290" max="11290" width="3.54296875" style="4" customWidth="1"/>
    <col min="11291" max="11291" width="15.26953125" style="4" customWidth="1"/>
    <col min="11292" max="11292" width="3.26953125" style="4" customWidth="1"/>
    <col min="11293" max="11293" width="4.1796875" style="4" customWidth="1"/>
    <col min="11294" max="11294" width="3.7265625" style="4" customWidth="1"/>
    <col min="11295" max="11295" width="2.26953125" style="4" customWidth="1"/>
    <col min="11296" max="11296" width="3.81640625" style="4" customWidth="1"/>
    <col min="11297" max="11297" width="4.7265625" style="4" customWidth="1"/>
    <col min="11298" max="11298" width="2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6" style="4" customWidth="1"/>
    <col min="11524" max="11524" width="1.542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2" width="4.1796875" style="4" customWidth="1"/>
    <col min="11543" max="11543" width="3.81640625" style="4" customWidth="1"/>
    <col min="11544" max="11544" width="1.1796875" style="4" customWidth="1"/>
    <col min="11545" max="11545" width="4.26953125" style="4" customWidth="1"/>
    <col min="11546" max="11546" width="3.54296875" style="4" customWidth="1"/>
    <col min="11547" max="11547" width="15.26953125" style="4" customWidth="1"/>
    <col min="11548" max="11548" width="3.26953125" style="4" customWidth="1"/>
    <col min="11549" max="11549" width="4.1796875" style="4" customWidth="1"/>
    <col min="11550" max="11550" width="3.7265625" style="4" customWidth="1"/>
    <col min="11551" max="11551" width="2.26953125" style="4" customWidth="1"/>
    <col min="11552" max="11552" width="3.81640625" style="4" customWidth="1"/>
    <col min="11553" max="11553" width="4.7265625" style="4" customWidth="1"/>
    <col min="11554" max="11554" width="2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6" style="4" customWidth="1"/>
    <col min="11780" max="11780" width="1.542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8" width="4.1796875" style="4" customWidth="1"/>
    <col min="11799" max="11799" width="3.81640625" style="4" customWidth="1"/>
    <col min="11800" max="11800" width="1.1796875" style="4" customWidth="1"/>
    <col min="11801" max="11801" width="4.26953125" style="4" customWidth="1"/>
    <col min="11802" max="11802" width="3.54296875" style="4" customWidth="1"/>
    <col min="11803" max="11803" width="15.26953125" style="4" customWidth="1"/>
    <col min="11804" max="11804" width="3.26953125" style="4" customWidth="1"/>
    <col min="11805" max="11805" width="4.1796875" style="4" customWidth="1"/>
    <col min="11806" max="11806" width="3.7265625" style="4" customWidth="1"/>
    <col min="11807" max="11807" width="2.26953125" style="4" customWidth="1"/>
    <col min="11808" max="11808" width="3.81640625" style="4" customWidth="1"/>
    <col min="11809" max="11809" width="4.7265625" style="4" customWidth="1"/>
    <col min="11810" max="11810" width="2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6" style="4" customWidth="1"/>
    <col min="12036" max="12036" width="1.542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4" width="4.1796875" style="4" customWidth="1"/>
    <col min="12055" max="12055" width="3.81640625" style="4" customWidth="1"/>
    <col min="12056" max="12056" width="1.1796875" style="4" customWidth="1"/>
    <col min="12057" max="12057" width="4.26953125" style="4" customWidth="1"/>
    <col min="12058" max="12058" width="3.54296875" style="4" customWidth="1"/>
    <col min="12059" max="12059" width="15.26953125" style="4" customWidth="1"/>
    <col min="12060" max="12060" width="3.26953125" style="4" customWidth="1"/>
    <col min="12061" max="12061" width="4.1796875" style="4" customWidth="1"/>
    <col min="12062" max="12062" width="3.7265625" style="4" customWidth="1"/>
    <col min="12063" max="12063" width="2.26953125" style="4" customWidth="1"/>
    <col min="12064" max="12064" width="3.81640625" style="4" customWidth="1"/>
    <col min="12065" max="12065" width="4.7265625" style="4" customWidth="1"/>
    <col min="12066" max="12066" width="2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6" style="4" customWidth="1"/>
    <col min="12292" max="12292" width="1.542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0" width="4.1796875" style="4" customWidth="1"/>
    <col min="12311" max="12311" width="3.81640625" style="4" customWidth="1"/>
    <col min="12312" max="12312" width="1.1796875" style="4" customWidth="1"/>
    <col min="12313" max="12313" width="4.26953125" style="4" customWidth="1"/>
    <col min="12314" max="12314" width="3.54296875" style="4" customWidth="1"/>
    <col min="12315" max="12315" width="15.26953125" style="4" customWidth="1"/>
    <col min="12316" max="12316" width="3.26953125" style="4" customWidth="1"/>
    <col min="12317" max="12317" width="4.1796875" style="4" customWidth="1"/>
    <col min="12318" max="12318" width="3.7265625" style="4" customWidth="1"/>
    <col min="12319" max="12319" width="2.26953125" style="4" customWidth="1"/>
    <col min="12320" max="12320" width="3.81640625" style="4" customWidth="1"/>
    <col min="12321" max="12321" width="4.7265625" style="4" customWidth="1"/>
    <col min="12322" max="12322" width="2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6" style="4" customWidth="1"/>
    <col min="12548" max="12548" width="1.542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6" width="4.1796875" style="4" customWidth="1"/>
    <col min="12567" max="12567" width="3.81640625" style="4" customWidth="1"/>
    <col min="12568" max="12568" width="1.1796875" style="4" customWidth="1"/>
    <col min="12569" max="12569" width="4.26953125" style="4" customWidth="1"/>
    <col min="12570" max="12570" width="3.54296875" style="4" customWidth="1"/>
    <col min="12571" max="12571" width="15.26953125" style="4" customWidth="1"/>
    <col min="12572" max="12572" width="3.26953125" style="4" customWidth="1"/>
    <col min="12573" max="12573" width="4.1796875" style="4" customWidth="1"/>
    <col min="12574" max="12574" width="3.7265625" style="4" customWidth="1"/>
    <col min="12575" max="12575" width="2.26953125" style="4" customWidth="1"/>
    <col min="12576" max="12576" width="3.81640625" style="4" customWidth="1"/>
    <col min="12577" max="12577" width="4.7265625" style="4" customWidth="1"/>
    <col min="12578" max="12578" width="2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6" style="4" customWidth="1"/>
    <col min="12804" max="12804" width="1.542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2" width="4.1796875" style="4" customWidth="1"/>
    <col min="12823" max="12823" width="3.81640625" style="4" customWidth="1"/>
    <col min="12824" max="12824" width="1.1796875" style="4" customWidth="1"/>
    <col min="12825" max="12825" width="4.26953125" style="4" customWidth="1"/>
    <col min="12826" max="12826" width="3.54296875" style="4" customWidth="1"/>
    <col min="12827" max="12827" width="15.26953125" style="4" customWidth="1"/>
    <col min="12828" max="12828" width="3.26953125" style="4" customWidth="1"/>
    <col min="12829" max="12829" width="4.1796875" style="4" customWidth="1"/>
    <col min="12830" max="12830" width="3.7265625" style="4" customWidth="1"/>
    <col min="12831" max="12831" width="2.26953125" style="4" customWidth="1"/>
    <col min="12832" max="12832" width="3.81640625" style="4" customWidth="1"/>
    <col min="12833" max="12833" width="4.7265625" style="4" customWidth="1"/>
    <col min="12834" max="12834" width="2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6" style="4" customWidth="1"/>
    <col min="13060" max="13060" width="1.542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8" width="4.1796875" style="4" customWidth="1"/>
    <col min="13079" max="13079" width="3.81640625" style="4" customWidth="1"/>
    <col min="13080" max="13080" width="1.1796875" style="4" customWidth="1"/>
    <col min="13081" max="13081" width="4.26953125" style="4" customWidth="1"/>
    <col min="13082" max="13082" width="3.54296875" style="4" customWidth="1"/>
    <col min="13083" max="13083" width="15.26953125" style="4" customWidth="1"/>
    <col min="13084" max="13084" width="3.26953125" style="4" customWidth="1"/>
    <col min="13085" max="13085" width="4.1796875" style="4" customWidth="1"/>
    <col min="13086" max="13086" width="3.7265625" style="4" customWidth="1"/>
    <col min="13087" max="13087" width="2.26953125" style="4" customWidth="1"/>
    <col min="13088" max="13088" width="3.81640625" style="4" customWidth="1"/>
    <col min="13089" max="13089" width="4.7265625" style="4" customWidth="1"/>
    <col min="13090" max="13090" width="2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6" style="4" customWidth="1"/>
    <col min="13316" max="13316" width="1.542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4" width="4.1796875" style="4" customWidth="1"/>
    <col min="13335" max="13335" width="3.81640625" style="4" customWidth="1"/>
    <col min="13336" max="13336" width="1.1796875" style="4" customWidth="1"/>
    <col min="13337" max="13337" width="4.26953125" style="4" customWidth="1"/>
    <col min="13338" max="13338" width="3.54296875" style="4" customWidth="1"/>
    <col min="13339" max="13339" width="15.26953125" style="4" customWidth="1"/>
    <col min="13340" max="13340" width="3.26953125" style="4" customWidth="1"/>
    <col min="13341" max="13341" width="4.1796875" style="4" customWidth="1"/>
    <col min="13342" max="13342" width="3.7265625" style="4" customWidth="1"/>
    <col min="13343" max="13343" width="2.26953125" style="4" customWidth="1"/>
    <col min="13344" max="13344" width="3.81640625" style="4" customWidth="1"/>
    <col min="13345" max="13345" width="4.7265625" style="4" customWidth="1"/>
    <col min="13346" max="13346" width="2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6" style="4" customWidth="1"/>
    <col min="13572" max="13572" width="1.542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0" width="4.1796875" style="4" customWidth="1"/>
    <col min="13591" max="13591" width="3.81640625" style="4" customWidth="1"/>
    <col min="13592" max="13592" width="1.1796875" style="4" customWidth="1"/>
    <col min="13593" max="13593" width="4.26953125" style="4" customWidth="1"/>
    <col min="13594" max="13594" width="3.54296875" style="4" customWidth="1"/>
    <col min="13595" max="13595" width="15.26953125" style="4" customWidth="1"/>
    <col min="13596" max="13596" width="3.26953125" style="4" customWidth="1"/>
    <col min="13597" max="13597" width="4.1796875" style="4" customWidth="1"/>
    <col min="13598" max="13598" width="3.7265625" style="4" customWidth="1"/>
    <col min="13599" max="13599" width="2.26953125" style="4" customWidth="1"/>
    <col min="13600" max="13600" width="3.81640625" style="4" customWidth="1"/>
    <col min="13601" max="13601" width="4.7265625" style="4" customWidth="1"/>
    <col min="13602" max="13602" width="2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6" style="4" customWidth="1"/>
    <col min="13828" max="13828" width="1.542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6" width="4.1796875" style="4" customWidth="1"/>
    <col min="13847" max="13847" width="3.81640625" style="4" customWidth="1"/>
    <col min="13848" max="13848" width="1.1796875" style="4" customWidth="1"/>
    <col min="13849" max="13849" width="4.26953125" style="4" customWidth="1"/>
    <col min="13850" max="13850" width="3.54296875" style="4" customWidth="1"/>
    <col min="13851" max="13851" width="15.26953125" style="4" customWidth="1"/>
    <col min="13852" max="13852" width="3.26953125" style="4" customWidth="1"/>
    <col min="13853" max="13853" width="4.1796875" style="4" customWidth="1"/>
    <col min="13854" max="13854" width="3.7265625" style="4" customWidth="1"/>
    <col min="13855" max="13855" width="2.26953125" style="4" customWidth="1"/>
    <col min="13856" max="13856" width="3.81640625" style="4" customWidth="1"/>
    <col min="13857" max="13857" width="4.7265625" style="4" customWidth="1"/>
    <col min="13858" max="13858" width="2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6" style="4" customWidth="1"/>
    <col min="14084" max="14084" width="1.542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2" width="4.1796875" style="4" customWidth="1"/>
    <col min="14103" max="14103" width="3.81640625" style="4" customWidth="1"/>
    <col min="14104" max="14104" width="1.1796875" style="4" customWidth="1"/>
    <col min="14105" max="14105" width="4.26953125" style="4" customWidth="1"/>
    <col min="14106" max="14106" width="3.54296875" style="4" customWidth="1"/>
    <col min="14107" max="14107" width="15.26953125" style="4" customWidth="1"/>
    <col min="14108" max="14108" width="3.26953125" style="4" customWidth="1"/>
    <col min="14109" max="14109" width="4.1796875" style="4" customWidth="1"/>
    <col min="14110" max="14110" width="3.7265625" style="4" customWidth="1"/>
    <col min="14111" max="14111" width="2.26953125" style="4" customWidth="1"/>
    <col min="14112" max="14112" width="3.81640625" style="4" customWidth="1"/>
    <col min="14113" max="14113" width="4.7265625" style="4" customWidth="1"/>
    <col min="14114" max="14114" width="2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6" style="4" customWidth="1"/>
    <col min="14340" max="14340" width="1.542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8" width="4.1796875" style="4" customWidth="1"/>
    <col min="14359" max="14359" width="3.81640625" style="4" customWidth="1"/>
    <col min="14360" max="14360" width="1.1796875" style="4" customWidth="1"/>
    <col min="14361" max="14361" width="4.26953125" style="4" customWidth="1"/>
    <col min="14362" max="14362" width="3.54296875" style="4" customWidth="1"/>
    <col min="14363" max="14363" width="15.26953125" style="4" customWidth="1"/>
    <col min="14364" max="14364" width="3.26953125" style="4" customWidth="1"/>
    <col min="14365" max="14365" width="4.1796875" style="4" customWidth="1"/>
    <col min="14366" max="14366" width="3.7265625" style="4" customWidth="1"/>
    <col min="14367" max="14367" width="2.26953125" style="4" customWidth="1"/>
    <col min="14368" max="14368" width="3.81640625" style="4" customWidth="1"/>
    <col min="14369" max="14369" width="4.7265625" style="4" customWidth="1"/>
    <col min="14370" max="14370" width="2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6" style="4" customWidth="1"/>
    <col min="14596" max="14596" width="1.542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4" width="4.1796875" style="4" customWidth="1"/>
    <col min="14615" max="14615" width="3.81640625" style="4" customWidth="1"/>
    <col min="14616" max="14616" width="1.1796875" style="4" customWidth="1"/>
    <col min="14617" max="14617" width="4.26953125" style="4" customWidth="1"/>
    <col min="14618" max="14618" width="3.54296875" style="4" customWidth="1"/>
    <col min="14619" max="14619" width="15.26953125" style="4" customWidth="1"/>
    <col min="14620" max="14620" width="3.26953125" style="4" customWidth="1"/>
    <col min="14621" max="14621" width="4.1796875" style="4" customWidth="1"/>
    <col min="14622" max="14622" width="3.7265625" style="4" customWidth="1"/>
    <col min="14623" max="14623" width="2.26953125" style="4" customWidth="1"/>
    <col min="14624" max="14624" width="3.81640625" style="4" customWidth="1"/>
    <col min="14625" max="14625" width="4.7265625" style="4" customWidth="1"/>
    <col min="14626" max="14626" width="2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6" style="4" customWidth="1"/>
    <col min="14852" max="14852" width="1.542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0" width="4.1796875" style="4" customWidth="1"/>
    <col min="14871" max="14871" width="3.81640625" style="4" customWidth="1"/>
    <col min="14872" max="14872" width="1.1796875" style="4" customWidth="1"/>
    <col min="14873" max="14873" width="4.26953125" style="4" customWidth="1"/>
    <col min="14874" max="14874" width="3.54296875" style="4" customWidth="1"/>
    <col min="14875" max="14875" width="15.26953125" style="4" customWidth="1"/>
    <col min="14876" max="14876" width="3.26953125" style="4" customWidth="1"/>
    <col min="14877" max="14877" width="4.1796875" style="4" customWidth="1"/>
    <col min="14878" max="14878" width="3.7265625" style="4" customWidth="1"/>
    <col min="14879" max="14879" width="2.26953125" style="4" customWidth="1"/>
    <col min="14880" max="14880" width="3.81640625" style="4" customWidth="1"/>
    <col min="14881" max="14881" width="4.7265625" style="4" customWidth="1"/>
    <col min="14882" max="14882" width="2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6" style="4" customWidth="1"/>
    <col min="15108" max="15108" width="1.542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6" width="4.1796875" style="4" customWidth="1"/>
    <col min="15127" max="15127" width="3.81640625" style="4" customWidth="1"/>
    <col min="15128" max="15128" width="1.1796875" style="4" customWidth="1"/>
    <col min="15129" max="15129" width="4.26953125" style="4" customWidth="1"/>
    <col min="15130" max="15130" width="3.54296875" style="4" customWidth="1"/>
    <col min="15131" max="15131" width="15.26953125" style="4" customWidth="1"/>
    <col min="15132" max="15132" width="3.26953125" style="4" customWidth="1"/>
    <col min="15133" max="15133" width="4.1796875" style="4" customWidth="1"/>
    <col min="15134" max="15134" width="3.7265625" style="4" customWidth="1"/>
    <col min="15135" max="15135" width="2.26953125" style="4" customWidth="1"/>
    <col min="15136" max="15136" width="3.81640625" style="4" customWidth="1"/>
    <col min="15137" max="15137" width="4.7265625" style="4" customWidth="1"/>
    <col min="15138" max="15138" width="2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6" style="4" customWidth="1"/>
    <col min="15364" max="15364" width="1.542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2" width="4.1796875" style="4" customWidth="1"/>
    <col min="15383" max="15383" width="3.81640625" style="4" customWidth="1"/>
    <col min="15384" max="15384" width="1.1796875" style="4" customWidth="1"/>
    <col min="15385" max="15385" width="4.26953125" style="4" customWidth="1"/>
    <col min="15386" max="15386" width="3.54296875" style="4" customWidth="1"/>
    <col min="15387" max="15387" width="15.26953125" style="4" customWidth="1"/>
    <col min="15388" max="15388" width="3.26953125" style="4" customWidth="1"/>
    <col min="15389" max="15389" width="4.1796875" style="4" customWidth="1"/>
    <col min="15390" max="15390" width="3.7265625" style="4" customWidth="1"/>
    <col min="15391" max="15391" width="2.26953125" style="4" customWidth="1"/>
    <col min="15392" max="15392" width="3.81640625" style="4" customWidth="1"/>
    <col min="15393" max="15393" width="4.7265625" style="4" customWidth="1"/>
    <col min="15394" max="15394" width="2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6" style="4" customWidth="1"/>
    <col min="15620" max="15620" width="1.542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8" width="4.1796875" style="4" customWidth="1"/>
    <col min="15639" max="15639" width="3.81640625" style="4" customWidth="1"/>
    <col min="15640" max="15640" width="1.1796875" style="4" customWidth="1"/>
    <col min="15641" max="15641" width="4.26953125" style="4" customWidth="1"/>
    <col min="15642" max="15642" width="3.54296875" style="4" customWidth="1"/>
    <col min="15643" max="15643" width="15.26953125" style="4" customWidth="1"/>
    <col min="15644" max="15644" width="3.26953125" style="4" customWidth="1"/>
    <col min="15645" max="15645" width="4.1796875" style="4" customWidth="1"/>
    <col min="15646" max="15646" width="3.7265625" style="4" customWidth="1"/>
    <col min="15647" max="15647" width="2.26953125" style="4" customWidth="1"/>
    <col min="15648" max="15648" width="3.81640625" style="4" customWidth="1"/>
    <col min="15649" max="15649" width="4.7265625" style="4" customWidth="1"/>
    <col min="15650" max="15650" width="2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6" style="4" customWidth="1"/>
    <col min="15876" max="15876" width="1.542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4" width="4.1796875" style="4" customWidth="1"/>
    <col min="15895" max="15895" width="3.81640625" style="4" customWidth="1"/>
    <col min="15896" max="15896" width="1.1796875" style="4" customWidth="1"/>
    <col min="15897" max="15897" width="4.26953125" style="4" customWidth="1"/>
    <col min="15898" max="15898" width="3.54296875" style="4" customWidth="1"/>
    <col min="15899" max="15899" width="15.26953125" style="4" customWidth="1"/>
    <col min="15900" max="15900" width="3.26953125" style="4" customWidth="1"/>
    <col min="15901" max="15901" width="4.1796875" style="4" customWidth="1"/>
    <col min="15902" max="15902" width="3.7265625" style="4" customWidth="1"/>
    <col min="15903" max="15903" width="2.26953125" style="4" customWidth="1"/>
    <col min="15904" max="15904" width="3.81640625" style="4" customWidth="1"/>
    <col min="15905" max="15905" width="4.7265625" style="4" customWidth="1"/>
    <col min="15906" max="15906" width="2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6" style="4" customWidth="1"/>
    <col min="16132" max="16132" width="1.542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0" width="4.1796875" style="4" customWidth="1"/>
    <col min="16151" max="16151" width="3.81640625" style="4" customWidth="1"/>
    <col min="16152" max="16152" width="1.1796875" style="4" customWidth="1"/>
    <col min="16153" max="16153" width="4.26953125" style="4" customWidth="1"/>
    <col min="16154" max="16154" width="3.54296875" style="4" customWidth="1"/>
    <col min="16155" max="16155" width="15.26953125" style="4" customWidth="1"/>
    <col min="16156" max="16156" width="3.26953125" style="4" customWidth="1"/>
    <col min="16157" max="16157" width="4.1796875" style="4" customWidth="1"/>
    <col min="16158" max="16158" width="3.7265625" style="4" customWidth="1"/>
    <col min="16159" max="16159" width="2.26953125" style="4" customWidth="1"/>
    <col min="16160" max="16160" width="3.81640625" style="4" customWidth="1"/>
    <col min="16161" max="16161" width="4.7265625" style="4" customWidth="1"/>
    <col min="16162" max="16162" width="2.26953125" style="4" customWidth="1"/>
    <col min="16163" max="16384" width="9.1796875" style="4"/>
  </cols>
  <sheetData>
    <row r="2" spans="2:34" ht="6.75" customHeight="1" x14ac:dyDescent="0.35">
      <c r="B2" s="1"/>
      <c r="C2" s="2"/>
      <c r="D2" s="1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2"/>
      <c r="U2" s="1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2"/>
    </row>
    <row r="3" spans="2:34" ht="15.5" x14ac:dyDescent="0.35">
      <c r="B3" s="5"/>
      <c r="C3" s="6"/>
      <c r="D3" s="7" t="s">
        <v>0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10" t="s">
        <v>1</v>
      </c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2"/>
    </row>
    <row r="4" spans="2:34" ht="15.5" x14ac:dyDescent="0.35">
      <c r="B4" s="5"/>
      <c r="C4" s="6"/>
      <c r="D4" s="10" t="s">
        <v>2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2"/>
      <c r="U4" s="13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6"/>
    </row>
    <row r="5" spans="2:34" ht="15.5" x14ac:dyDescent="0.35">
      <c r="B5" s="5"/>
      <c r="C5" s="6"/>
      <c r="D5" s="15" t="s">
        <v>3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7"/>
      <c r="U5" s="18" t="s">
        <v>4</v>
      </c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20"/>
    </row>
    <row r="6" spans="2:34" ht="21.75" customHeight="1" x14ac:dyDescent="0.35">
      <c r="B6" s="5"/>
      <c r="C6" s="6"/>
      <c r="D6" s="1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2"/>
      <c r="U6" s="21" t="s">
        <v>5</v>
      </c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3"/>
    </row>
    <row r="7" spans="2:34" ht="15.5" x14ac:dyDescent="0.35">
      <c r="B7" s="5"/>
      <c r="C7" s="6"/>
      <c r="D7" s="24" t="s">
        <v>6</v>
      </c>
      <c r="E7" s="25" t="s">
        <v>7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7"/>
      <c r="S7" s="27"/>
      <c r="T7" s="28"/>
      <c r="U7" s="29"/>
      <c r="V7" s="30">
        <f>'[2]Form P2KB 01'!V7:X8</f>
        <v>2</v>
      </c>
      <c r="W7" s="11"/>
      <c r="X7" s="31"/>
      <c r="Y7" s="32">
        <f>'[2]Form P2KB 01'!Y7:Z8</f>
        <v>0</v>
      </c>
      <c r="Z7" s="33"/>
      <c r="AA7" s="34"/>
      <c r="AB7" s="32">
        <f>'[2]Form P2KB 01'!AB7:AD8</f>
        <v>2</v>
      </c>
      <c r="AC7" s="35"/>
      <c r="AD7" s="33"/>
      <c r="AE7" s="32">
        <f>'[2]Form P2KB 01'!AE7:AG8</f>
        <v>0</v>
      </c>
      <c r="AF7" s="35"/>
      <c r="AG7" s="33"/>
      <c r="AH7" s="36"/>
    </row>
    <row r="8" spans="2:34" ht="7.5" customHeight="1" x14ac:dyDescent="0.35">
      <c r="B8" s="5"/>
      <c r="C8" s="6"/>
      <c r="D8" s="24"/>
      <c r="E8" s="27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7"/>
      <c r="S8" s="27"/>
      <c r="T8" s="28"/>
      <c r="U8" s="29"/>
      <c r="V8" s="37"/>
      <c r="W8" s="38"/>
      <c r="X8" s="39"/>
      <c r="Y8" s="40"/>
      <c r="Z8" s="41"/>
      <c r="AA8" s="34"/>
      <c r="AB8" s="40"/>
      <c r="AC8" s="42"/>
      <c r="AD8" s="41"/>
      <c r="AE8" s="40"/>
      <c r="AF8" s="42"/>
      <c r="AG8" s="41"/>
      <c r="AH8" s="36"/>
    </row>
    <row r="9" spans="2:34" ht="12.75" customHeight="1" x14ac:dyDescent="0.35">
      <c r="B9" s="5"/>
      <c r="C9" s="6"/>
      <c r="D9" s="24" t="s">
        <v>6</v>
      </c>
      <c r="E9" s="25" t="s">
        <v>8</v>
      </c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7"/>
      <c r="S9" s="27"/>
      <c r="T9" s="28"/>
      <c r="U9" s="29"/>
      <c r="V9" s="43" t="s">
        <v>9</v>
      </c>
      <c r="W9" s="43"/>
      <c r="X9" s="14"/>
      <c r="Y9" s="43" t="s">
        <v>10</v>
      </c>
      <c r="Z9" s="43"/>
      <c r="AA9" s="14"/>
      <c r="AB9" s="14"/>
      <c r="AC9" s="44" t="s">
        <v>9</v>
      </c>
      <c r="AD9" s="44"/>
      <c r="AE9" s="14"/>
      <c r="AF9" s="44" t="s">
        <v>10</v>
      </c>
      <c r="AG9" s="44"/>
      <c r="AH9" s="6"/>
    </row>
    <row r="10" spans="2:34" ht="13.5" customHeight="1" x14ac:dyDescent="0.35">
      <c r="B10" s="5"/>
      <c r="C10" s="6"/>
      <c r="D10" s="29"/>
      <c r="E10" s="25" t="s">
        <v>11</v>
      </c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25"/>
      <c r="S10" s="25"/>
      <c r="T10" s="46"/>
      <c r="U10" s="29"/>
      <c r="V10" s="47">
        <f>'[2]Form P2KB 01'!V10</f>
        <v>0</v>
      </c>
      <c r="W10" s="48">
        <f>'[2]Form P2KB 01'!W10</f>
        <v>1</v>
      </c>
      <c r="X10" s="49"/>
      <c r="Y10" s="48">
        <f>'[2]Form P2KB 01'!Y10</f>
        <v>2</v>
      </c>
      <c r="Z10" s="50">
        <f>'[2]Form P2KB 01'!Z10</f>
        <v>0</v>
      </c>
      <c r="AA10" s="51" t="s">
        <v>12</v>
      </c>
      <c r="AB10" s="52"/>
      <c r="AC10" s="48">
        <f>'[2]Form P2KB 01'!AC10</f>
        <v>1</v>
      </c>
      <c r="AD10" s="48">
        <f>'[2]Form P2KB 01'!AD10</f>
        <v>2</v>
      </c>
      <c r="AE10" s="49"/>
      <c r="AF10" s="48">
        <f>'[2]Form P2KB 01'!AF10</f>
        <v>2</v>
      </c>
      <c r="AG10" s="48">
        <f>'[2]Form P2KB 01'!AG10</f>
        <v>0</v>
      </c>
      <c r="AH10" s="6"/>
    </row>
    <row r="11" spans="2:34" ht="6" customHeight="1" x14ac:dyDescent="0.35">
      <c r="B11" s="53"/>
      <c r="C11" s="54"/>
      <c r="D11" s="53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4"/>
      <c r="U11" s="53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4"/>
    </row>
    <row r="12" spans="2:34" ht="4.5" customHeight="1" x14ac:dyDescent="0.35">
      <c r="B12" s="56"/>
      <c r="C12" s="57"/>
      <c r="D12" s="58"/>
      <c r="E12" s="59"/>
      <c r="F12" s="60"/>
      <c r="G12" s="60"/>
      <c r="H12" s="60"/>
      <c r="I12" s="61"/>
      <c r="J12" s="61"/>
      <c r="K12" s="61"/>
      <c r="L12" s="61"/>
      <c r="M12" s="61"/>
      <c r="N12" s="61"/>
      <c r="O12" s="61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</row>
    <row r="13" spans="2:34" ht="4.5" customHeight="1" x14ac:dyDescent="0.35">
      <c r="B13" s="62" t="s">
        <v>13</v>
      </c>
      <c r="C13" s="63"/>
      <c r="D13" s="64"/>
      <c r="E13" s="65"/>
      <c r="F13" s="66">
        <f>'[2]Form P2KB 01'!F13:AH15</f>
        <v>0</v>
      </c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</row>
    <row r="14" spans="2:34" ht="15.5" x14ac:dyDescent="0.35">
      <c r="B14" s="67"/>
      <c r="C14" s="68"/>
      <c r="D14" s="69" t="s">
        <v>14</v>
      </c>
      <c r="E14" s="70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</row>
    <row r="15" spans="2:34" ht="6" customHeight="1" x14ac:dyDescent="0.35">
      <c r="B15" s="72"/>
      <c r="C15" s="73"/>
      <c r="D15" s="58"/>
      <c r="E15" s="60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</row>
    <row r="16" spans="2:34" ht="4.5" customHeight="1" x14ac:dyDescent="0.35">
      <c r="B16" s="62" t="s">
        <v>15</v>
      </c>
      <c r="C16" s="63"/>
      <c r="D16" s="69"/>
      <c r="E16" s="70"/>
      <c r="F16" s="66" t="str">
        <f>'[2]Form P2KB 01'!F16:AG17</f>
        <v>Gerald Toreh</v>
      </c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75"/>
    </row>
    <row r="17" spans="2:34" ht="15.5" x14ac:dyDescent="0.35">
      <c r="B17" s="72"/>
      <c r="C17" s="73"/>
      <c r="D17" s="58" t="s">
        <v>14</v>
      </c>
      <c r="E17" s="60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6"/>
    </row>
    <row r="18" spans="2:34" ht="6.75" customHeight="1" x14ac:dyDescent="0.35">
      <c r="B18" s="62" t="s">
        <v>16</v>
      </c>
      <c r="C18" s="63"/>
      <c r="D18" s="69"/>
      <c r="E18" s="70"/>
      <c r="F18" s="66" t="str">
        <f>'[2]Form P2KB 01'!F18:AH19</f>
        <v>Ternate, 3 Agustus 1985</v>
      </c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</row>
    <row r="19" spans="2:34" ht="15.5" x14ac:dyDescent="0.35">
      <c r="B19" s="72"/>
      <c r="C19" s="73"/>
      <c r="D19" s="58" t="s">
        <v>14</v>
      </c>
      <c r="E19" s="60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</row>
    <row r="20" spans="2:34" ht="25.5" customHeight="1" x14ac:dyDescent="0.35">
      <c r="B20" s="56" t="s">
        <v>17</v>
      </c>
      <c r="C20" s="77"/>
      <c r="D20" s="58" t="s">
        <v>14</v>
      </c>
      <c r="E20" s="60"/>
      <c r="F20" s="78" t="str">
        <f>'[2]Form P2KB 01'!F20:AH20</f>
        <v>Spesialis Ilmu Penyakit Dalam</v>
      </c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</row>
    <row r="21" spans="2:34" ht="5.25" customHeight="1" x14ac:dyDescent="0.35">
      <c r="B21" s="62" t="s">
        <v>18</v>
      </c>
      <c r="C21" s="63"/>
      <c r="D21" s="69"/>
      <c r="E21" s="70"/>
      <c r="F21" s="66" t="str">
        <f>'[2]Form P2KB 01'!F21:AH22</f>
        <v>03-08-2024</v>
      </c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</row>
    <row r="22" spans="2:34" ht="15.5" x14ac:dyDescent="0.35">
      <c r="B22" s="72"/>
      <c r="C22" s="73"/>
      <c r="D22" s="58" t="s">
        <v>14</v>
      </c>
      <c r="E22" s="60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</row>
    <row r="23" spans="2:34" ht="6" customHeight="1" x14ac:dyDescent="0.35">
      <c r="B23" s="62" t="s">
        <v>19</v>
      </c>
      <c r="C23" s="63"/>
      <c r="D23" s="69"/>
      <c r="E23" s="70"/>
      <c r="F23" s="66" t="str">
        <f>'[2]Form P2KB 01'!F23:AH24</f>
        <v>03-08-2024</v>
      </c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</row>
    <row r="24" spans="2:34" ht="15" customHeight="1" x14ac:dyDescent="0.35">
      <c r="B24" s="72"/>
      <c r="C24" s="73"/>
      <c r="D24" s="58" t="s">
        <v>14</v>
      </c>
      <c r="E24" s="60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</row>
    <row r="25" spans="2:34" ht="5.25" customHeight="1" x14ac:dyDescent="0.35">
      <c r="B25" s="79"/>
      <c r="C25" s="80"/>
      <c r="D25" s="69"/>
      <c r="E25" s="70"/>
      <c r="F25" s="66" t="str">
        <f>'[2]Form P2KB 01'!F25:AG27</f>
        <v xml:space="preserve">Jl. Raya Pasar Minggu KM 18 No. 12 RT 13 RW 01 </v>
      </c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75"/>
    </row>
    <row r="26" spans="2:34" ht="13.5" customHeight="1" x14ac:dyDescent="0.35">
      <c r="B26" s="79" t="s">
        <v>20</v>
      </c>
      <c r="C26" s="80"/>
      <c r="D26" s="69" t="s">
        <v>14</v>
      </c>
      <c r="E26" s="70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5"/>
    </row>
    <row r="27" spans="2:34" ht="3" customHeight="1" x14ac:dyDescent="0.35">
      <c r="B27" s="56"/>
      <c r="C27" s="77"/>
      <c r="D27" s="58"/>
      <c r="E27" s="60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6"/>
    </row>
    <row r="28" spans="2:34" ht="18.75" customHeight="1" x14ac:dyDescent="0.35">
      <c r="B28" s="72" t="s">
        <v>21</v>
      </c>
      <c r="C28" s="73"/>
      <c r="D28" s="58" t="s">
        <v>14</v>
      </c>
      <c r="E28" s="60"/>
      <c r="F28" s="74" t="str">
        <f>'[2]Form P2KB 01'!F28:AG28</f>
        <v>Pejaten Timur</v>
      </c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6"/>
    </row>
    <row r="29" spans="2:34" ht="4.5" customHeight="1" x14ac:dyDescent="0.35">
      <c r="B29" s="62" t="s">
        <v>22</v>
      </c>
      <c r="C29" s="63"/>
      <c r="D29" s="69"/>
      <c r="E29" s="70"/>
      <c r="F29" s="66" t="str">
        <f>'[2]Form P2KB 01'!F29:AH30</f>
        <v>Pasar Minggu</v>
      </c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</row>
    <row r="30" spans="2:34" ht="15.5" x14ac:dyDescent="0.35">
      <c r="B30" s="72"/>
      <c r="C30" s="73"/>
      <c r="D30" s="58" t="s">
        <v>14</v>
      </c>
      <c r="E30" s="60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</row>
    <row r="31" spans="2:34" ht="6" customHeight="1" x14ac:dyDescent="0.35">
      <c r="B31" s="62" t="s">
        <v>23</v>
      </c>
      <c r="C31" s="63"/>
      <c r="D31" s="69"/>
      <c r="E31" s="70"/>
      <c r="F31" s="66" t="str">
        <f>'[2]Form P2KB 01'!F31:AH32</f>
        <v>Jakarta Selatan</v>
      </c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</row>
    <row r="32" spans="2:34" ht="15.5" x14ac:dyDescent="0.35">
      <c r="B32" s="72"/>
      <c r="C32" s="73"/>
      <c r="D32" s="58" t="s">
        <v>14</v>
      </c>
      <c r="E32" s="60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</row>
    <row r="33" spans="2:34" ht="5.25" customHeight="1" x14ac:dyDescent="0.35">
      <c r="B33" s="62" t="s">
        <v>24</v>
      </c>
      <c r="C33" s="63"/>
      <c r="D33" s="69"/>
      <c r="E33" s="70"/>
      <c r="F33" s="66" t="str">
        <f>'[2]Form P2KB 01'!F33:AH34</f>
        <v>DKI Jakarta</v>
      </c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</row>
    <row r="34" spans="2:34" ht="15.5" x14ac:dyDescent="0.35">
      <c r="B34" s="72"/>
      <c r="C34" s="73"/>
      <c r="D34" s="58" t="s">
        <v>14</v>
      </c>
      <c r="E34" s="60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</row>
    <row r="35" spans="2:34" ht="4.5" customHeight="1" x14ac:dyDescent="0.35">
      <c r="B35" s="62" t="s">
        <v>25</v>
      </c>
      <c r="C35" s="63"/>
      <c r="D35" s="69"/>
      <c r="E35" s="70"/>
      <c r="F35" s="66">
        <f>'[2]Form P2KB 01'!F35:AH36</f>
        <v>12510</v>
      </c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</row>
    <row r="36" spans="2:34" ht="15.5" x14ac:dyDescent="0.35">
      <c r="B36" s="72"/>
      <c r="C36" s="73"/>
      <c r="D36" s="58" t="s">
        <v>14</v>
      </c>
      <c r="E36" s="60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</row>
    <row r="37" spans="2:34" ht="5.25" customHeight="1" x14ac:dyDescent="0.35">
      <c r="B37" s="62" t="s">
        <v>26</v>
      </c>
      <c r="C37" s="63"/>
      <c r="D37" s="69"/>
      <c r="E37" s="70"/>
      <c r="F37" s="66">
        <f>'[2]Form P2KB 01'!F37:AH38</f>
        <v>0</v>
      </c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</row>
    <row r="38" spans="2:34" ht="15.5" x14ac:dyDescent="0.35">
      <c r="B38" s="72"/>
      <c r="C38" s="73"/>
      <c r="D38" s="58" t="s">
        <v>14</v>
      </c>
      <c r="E38" s="60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</row>
    <row r="39" spans="2:34" ht="6" customHeight="1" x14ac:dyDescent="0.35">
      <c r="B39" s="62" t="s">
        <v>27</v>
      </c>
      <c r="C39" s="63"/>
      <c r="D39" s="69"/>
      <c r="E39" s="70"/>
      <c r="F39" s="66" t="str">
        <f>'[2]Form P2KB 01'!F39:AH40</f>
        <v>-</v>
      </c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</row>
    <row r="40" spans="2:34" ht="15.75" customHeight="1" x14ac:dyDescent="0.35">
      <c r="B40" s="72"/>
      <c r="C40" s="73"/>
      <c r="D40" s="58" t="s">
        <v>14</v>
      </c>
      <c r="E40" s="60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</row>
    <row r="41" spans="2:34" ht="6" customHeight="1" x14ac:dyDescent="0.35">
      <c r="B41" s="62" t="s">
        <v>28</v>
      </c>
      <c r="C41" s="63"/>
      <c r="D41" s="69"/>
      <c r="E41" s="70"/>
      <c r="F41" s="66" t="str">
        <f>'[2]Form P2KB 01'!F41:AH42</f>
        <v>08161674202</v>
      </c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</row>
    <row r="42" spans="2:34" ht="15.5" x14ac:dyDescent="0.35">
      <c r="B42" s="72"/>
      <c r="C42" s="73"/>
      <c r="D42" s="58" t="s">
        <v>14</v>
      </c>
      <c r="E42" s="60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</row>
    <row r="43" spans="2:34" ht="6" customHeight="1" x14ac:dyDescent="0.35">
      <c r="B43" s="62" t="s">
        <v>29</v>
      </c>
      <c r="C43" s="63"/>
      <c r="D43" s="69"/>
      <c r="E43" s="70"/>
      <c r="F43" s="66" t="str">
        <f>'[2]Form P2KB 01'!F43:AH45</f>
        <v>getox_02@yahoo.com</v>
      </c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</row>
    <row r="44" spans="2:34" ht="15.5" x14ac:dyDescent="0.35">
      <c r="B44" s="67"/>
      <c r="C44" s="68"/>
      <c r="D44" s="69" t="s">
        <v>14</v>
      </c>
      <c r="E44" s="70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</row>
    <row r="45" spans="2:34" ht="6" customHeight="1" x14ac:dyDescent="0.35">
      <c r="B45" s="72"/>
      <c r="C45" s="73"/>
      <c r="D45" s="81"/>
      <c r="E45" s="82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</row>
    <row r="46" spans="2:34" ht="15" customHeight="1" x14ac:dyDescent="0.35">
      <c r="B46" s="83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5"/>
      <c r="AA46" s="85"/>
      <c r="AB46" s="86" t="s">
        <v>30</v>
      </c>
      <c r="AC46" s="87"/>
      <c r="AD46" s="87"/>
      <c r="AE46" s="87"/>
      <c r="AF46" s="87"/>
      <c r="AG46" s="87"/>
      <c r="AH46" s="88"/>
    </row>
    <row r="47" spans="2:34" ht="6" customHeight="1" x14ac:dyDescent="0.35">
      <c r="B47" s="89"/>
      <c r="C47" s="90"/>
      <c r="D47" s="90"/>
      <c r="E47" s="90"/>
      <c r="F47" s="91"/>
      <c r="G47" s="92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4"/>
      <c r="AA47" s="93"/>
      <c r="AB47" s="95">
        <f>[2]Pembelajaran!G36</f>
        <v>47</v>
      </c>
      <c r="AC47" s="96"/>
      <c r="AD47" s="96"/>
      <c r="AE47" s="96"/>
      <c r="AF47" s="96"/>
      <c r="AG47" s="96"/>
      <c r="AH47" s="97"/>
    </row>
    <row r="48" spans="2:34" ht="16.5" customHeight="1" x14ac:dyDescent="0.35">
      <c r="B48" s="98" t="s">
        <v>31</v>
      </c>
      <c r="C48" s="99" t="s">
        <v>32</v>
      </c>
      <c r="D48" s="100"/>
      <c r="E48" s="100"/>
      <c r="F48" s="101"/>
      <c r="G48" s="102">
        <v>1</v>
      </c>
      <c r="H48" s="103" t="s">
        <v>33</v>
      </c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93"/>
      <c r="AA48" s="105"/>
      <c r="AB48" s="106"/>
      <c r="AC48" s="107"/>
      <c r="AD48" s="107"/>
      <c r="AE48" s="107"/>
      <c r="AF48" s="107"/>
      <c r="AG48" s="107"/>
      <c r="AH48" s="108"/>
    </row>
    <row r="49" spans="2:34" ht="15.75" customHeight="1" x14ac:dyDescent="0.35">
      <c r="B49" s="109"/>
      <c r="C49" s="99" t="s">
        <v>34</v>
      </c>
      <c r="D49" s="100"/>
      <c r="E49" s="100"/>
      <c r="F49" s="101"/>
      <c r="G49" s="110"/>
      <c r="H49" s="111" t="s">
        <v>35</v>
      </c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3"/>
      <c r="AA49" s="114"/>
      <c r="AB49" s="115"/>
      <c r="AC49" s="116"/>
      <c r="AD49" s="116"/>
      <c r="AE49" s="116"/>
      <c r="AF49" s="116"/>
      <c r="AG49" s="116"/>
      <c r="AH49" s="117"/>
    </row>
    <row r="50" spans="2:34" ht="27" customHeight="1" x14ac:dyDescent="0.35">
      <c r="B50" s="109"/>
      <c r="C50" s="99"/>
      <c r="D50" s="100"/>
      <c r="E50" s="100"/>
      <c r="F50" s="101"/>
      <c r="G50" s="118">
        <v>2</v>
      </c>
      <c r="H50" s="119" t="s">
        <v>36</v>
      </c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1"/>
      <c r="AA50" s="122"/>
      <c r="AB50" s="123">
        <f>[2]Pembelajaran!G100</f>
        <v>0</v>
      </c>
      <c r="AC50" s="124"/>
      <c r="AD50" s="124"/>
      <c r="AE50" s="124"/>
      <c r="AF50" s="124"/>
      <c r="AG50" s="124"/>
      <c r="AH50" s="125"/>
    </row>
    <row r="51" spans="2:34" ht="17.25" customHeight="1" x14ac:dyDescent="0.35">
      <c r="B51" s="109"/>
      <c r="C51" s="99"/>
      <c r="D51" s="100"/>
      <c r="E51" s="100"/>
      <c r="F51" s="101"/>
      <c r="G51" s="126" t="s">
        <v>37</v>
      </c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8"/>
      <c r="AB51" s="126">
        <f>SUM(AB47:AH50)</f>
        <v>47</v>
      </c>
      <c r="AC51" s="127"/>
      <c r="AD51" s="127"/>
      <c r="AE51" s="127"/>
      <c r="AF51" s="127"/>
      <c r="AG51" s="127"/>
      <c r="AH51" s="128"/>
    </row>
    <row r="52" spans="2:34" ht="3.75" customHeight="1" x14ac:dyDescent="0.35">
      <c r="B52" s="129"/>
      <c r="C52" s="130"/>
      <c r="D52" s="130"/>
      <c r="E52" s="130"/>
      <c r="F52" s="131"/>
      <c r="G52" s="132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3"/>
      <c r="W52" s="133"/>
      <c r="X52" s="133"/>
      <c r="Y52" s="133"/>
      <c r="Z52" s="133"/>
      <c r="AA52" s="134"/>
      <c r="AB52" s="132"/>
      <c r="AC52" s="133"/>
      <c r="AD52" s="133"/>
      <c r="AE52" s="133"/>
      <c r="AF52" s="133"/>
      <c r="AG52" s="133"/>
      <c r="AH52" s="134"/>
    </row>
    <row r="53" spans="2:34" ht="25" customHeight="1" x14ac:dyDescent="0.35">
      <c r="B53" s="135" t="s">
        <v>38</v>
      </c>
      <c r="C53" s="136" t="s">
        <v>32</v>
      </c>
      <c r="D53" s="137"/>
      <c r="E53" s="137"/>
      <c r="F53" s="138"/>
      <c r="G53" s="102">
        <v>3</v>
      </c>
      <c r="H53" s="103" t="s">
        <v>33</v>
      </c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105"/>
      <c r="AB53" s="95">
        <f>[2]Profesional!H31</f>
        <v>8</v>
      </c>
      <c r="AC53" s="96"/>
      <c r="AD53" s="96"/>
      <c r="AE53" s="96"/>
      <c r="AF53" s="96"/>
      <c r="AG53" s="96"/>
      <c r="AH53" s="97"/>
    </row>
    <row r="54" spans="2:34" ht="25" customHeight="1" x14ac:dyDescent="0.35">
      <c r="B54" s="135"/>
      <c r="C54" s="136"/>
      <c r="D54" s="137"/>
      <c r="E54" s="137"/>
      <c r="F54" s="138"/>
      <c r="G54" s="110"/>
      <c r="H54" s="111" t="s">
        <v>39</v>
      </c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4"/>
      <c r="AB54" s="115"/>
      <c r="AC54" s="116"/>
      <c r="AD54" s="116"/>
      <c r="AE54" s="116"/>
      <c r="AF54" s="116"/>
      <c r="AG54" s="116"/>
      <c r="AH54" s="117"/>
    </row>
    <row r="55" spans="2:34" ht="25" customHeight="1" x14ac:dyDescent="0.35">
      <c r="B55" s="135"/>
      <c r="C55" s="136"/>
      <c r="D55" s="137"/>
      <c r="E55" s="137"/>
      <c r="F55" s="138"/>
      <c r="G55" s="139">
        <v>4</v>
      </c>
      <c r="H55" s="140" t="s">
        <v>33</v>
      </c>
      <c r="I55" s="141"/>
      <c r="J55" s="141"/>
      <c r="K55" s="141"/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1"/>
      <c r="Z55" s="141"/>
      <c r="AA55" s="142"/>
      <c r="AB55" s="95">
        <f>[2]Profesional!H67</f>
        <v>0</v>
      </c>
      <c r="AC55" s="96"/>
      <c r="AD55" s="96"/>
      <c r="AE55" s="96"/>
      <c r="AF55" s="96"/>
      <c r="AG55" s="96"/>
      <c r="AH55" s="97"/>
    </row>
    <row r="56" spans="2:34" ht="25" customHeight="1" x14ac:dyDescent="0.35">
      <c r="B56" s="135"/>
      <c r="C56" s="136"/>
      <c r="D56" s="137"/>
      <c r="E56" s="137"/>
      <c r="F56" s="138"/>
      <c r="G56" s="110"/>
      <c r="H56" s="111" t="s">
        <v>40</v>
      </c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4"/>
      <c r="AB56" s="115"/>
      <c r="AC56" s="116"/>
      <c r="AD56" s="116"/>
      <c r="AE56" s="116"/>
      <c r="AF56" s="116"/>
      <c r="AG56" s="116"/>
      <c r="AH56" s="117"/>
    </row>
    <row r="57" spans="2:34" ht="25" customHeight="1" x14ac:dyDescent="0.35">
      <c r="B57" s="135"/>
      <c r="C57" s="136"/>
      <c r="D57" s="137"/>
      <c r="E57" s="137"/>
      <c r="F57" s="138"/>
      <c r="G57" s="110">
        <v>5</v>
      </c>
      <c r="H57" s="143" t="s">
        <v>41</v>
      </c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4"/>
      <c r="AB57" s="123">
        <f>[2]Profesional!G101</f>
        <v>15</v>
      </c>
      <c r="AC57" s="124"/>
      <c r="AD57" s="124"/>
      <c r="AE57" s="124"/>
      <c r="AF57" s="124"/>
      <c r="AG57" s="124"/>
      <c r="AH57" s="125"/>
    </row>
    <row r="58" spans="2:34" ht="25" customHeight="1" x14ac:dyDescent="0.35">
      <c r="B58" s="144"/>
      <c r="C58" s="136" t="s">
        <v>42</v>
      </c>
      <c r="D58" s="137"/>
      <c r="E58" s="137"/>
      <c r="F58" s="138"/>
      <c r="G58" s="118">
        <v>6</v>
      </c>
      <c r="H58" s="143" t="s">
        <v>43</v>
      </c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21"/>
      <c r="T58" s="121"/>
      <c r="U58" s="121"/>
      <c r="V58" s="121"/>
      <c r="W58" s="121"/>
      <c r="X58" s="121"/>
      <c r="Y58" s="121"/>
      <c r="Z58" s="121"/>
      <c r="AA58" s="122"/>
      <c r="AB58" s="123">
        <f>[2]Profesional!G118</f>
        <v>10</v>
      </c>
      <c r="AC58" s="124"/>
      <c r="AD58" s="124"/>
      <c r="AE58" s="124"/>
      <c r="AF58" s="124"/>
      <c r="AG58" s="124"/>
      <c r="AH58" s="125"/>
    </row>
    <row r="59" spans="2:34" ht="25" customHeight="1" x14ac:dyDescent="0.35">
      <c r="B59" s="144"/>
      <c r="C59" s="136"/>
      <c r="D59" s="137"/>
      <c r="E59" s="137"/>
      <c r="F59" s="138"/>
      <c r="G59" s="110">
        <v>7</v>
      </c>
      <c r="H59" s="143" t="s">
        <v>44</v>
      </c>
      <c r="I59" s="141"/>
      <c r="J59" s="141"/>
      <c r="K59" s="141"/>
      <c r="L59" s="141"/>
      <c r="M59" s="141"/>
      <c r="N59" s="141"/>
      <c r="O59" s="141"/>
      <c r="P59" s="141"/>
      <c r="Q59" s="141"/>
      <c r="R59" s="141"/>
      <c r="S59" s="141"/>
      <c r="T59" s="141"/>
      <c r="U59" s="141"/>
      <c r="V59" s="141"/>
      <c r="W59" s="141"/>
      <c r="X59" s="141"/>
      <c r="Y59" s="141"/>
      <c r="Z59" s="141"/>
      <c r="AA59" s="142"/>
      <c r="AB59" s="123">
        <f>[2]Profesional!G134</f>
        <v>15</v>
      </c>
      <c r="AC59" s="124"/>
      <c r="AD59" s="124"/>
      <c r="AE59" s="124"/>
      <c r="AF59" s="124"/>
      <c r="AG59" s="124"/>
      <c r="AH59" s="125"/>
    </row>
    <row r="60" spans="2:34" ht="25" customHeight="1" x14ac:dyDescent="0.35">
      <c r="B60" s="144"/>
      <c r="C60" s="136"/>
      <c r="D60" s="137"/>
      <c r="E60" s="137"/>
      <c r="F60" s="138"/>
      <c r="G60" s="118">
        <v>8</v>
      </c>
      <c r="H60" s="143" t="s">
        <v>45</v>
      </c>
      <c r="I60" s="141"/>
      <c r="J60" s="141"/>
      <c r="K60" s="141"/>
      <c r="L60" s="141"/>
      <c r="M60" s="141"/>
      <c r="N60" s="141"/>
      <c r="O60" s="141"/>
      <c r="P60" s="141"/>
      <c r="Q60" s="141"/>
      <c r="R60" s="141"/>
      <c r="S60" s="141"/>
      <c r="T60" s="141"/>
      <c r="U60" s="141"/>
      <c r="V60" s="141"/>
      <c r="W60" s="141"/>
      <c r="X60" s="141"/>
      <c r="Y60" s="141"/>
      <c r="Z60" s="141"/>
      <c r="AA60" s="142"/>
      <c r="AB60" s="123">
        <f>[2]Profesional!H151</f>
        <v>0</v>
      </c>
      <c r="AC60" s="124"/>
      <c r="AD60" s="124"/>
      <c r="AE60" s="124"/>
      <c r="AF60" s="124"/>
      <c r="AG60" s="124"/>
      <c r="AH60" s="125"/>
    </row>
    <row r="61" spans="2:34" ht="25" customHeight="1" x14ac:dyDescent="0.35">
      <c r="B61" s="144"/>
      <c r="C61" s="136"/>
      <c r="D61" s="137"/>
      <c r="E61" s="137"/>
      <c r="F61" s="138"/>
      <c r="G61" s="110">
        <v>9</v>
      </c>
      <c r="H61" s="145" t="s">
        <v>46</v>
      </c>
      <c r="I61" s="141"/>
      <c r="J61" s="141"/>
      <c r="K61" s="141"/>
      <c r="L61" s="141"/>
      <c r="M61" s="141"/>
      <c r="N61" s="141"/>
      <c r="O61" s="141"/>
      <c r="P61" s="141"/>
      <c r="Q61" s="141"/>
      <c r="R61" s="141"/>
      <c r="S61" s="141"/>
      <c r="T61" s="141"/>
      <c r="U61" s="141"/>
      <c r="V61" s="141"/>
      <c r="W61" s="141"/>
      <c r="X61" s="141"/>
      <c r="Y61" s="141"/>
      <c r="Z61" s="141"/>
      <c r="AA61" s="142"/>
      <c r="AB61" s="123">
        <f>[2]Profesional!G180</f>
        <v>0</v>
      </c>
      <c r="AC61" s="124"/>
      <c r="AD61" s="124"/>
      <c r="AE61" s="124"/>
      <c r="AF61" s="124"/>
      <c r="AG61" s="124"/>
      <c r="AH61" s="125"/>
    </row>
    <row r="62" spans="2:34" ht="18.75" customHeight="1" x14ac:dyDescent="0.35">
      <c r="B62" s="146"/>
      <c r="C62" s="137"/>
      <c r="D62" s="137"/>
      <c r="E62" s="137"/>
      <c r="F62" s="138"/>
      <c r="G62" s="126" t="s">
        <v>47</v>
      </c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8"/>
      <c r="AB62" s="126">
        <f>SUM(AB53:AH61)</f>
        <v>48</v>
      </c>
      <c r="AC62" s="127"/>
      <c r="AD62" s="127"/>
      <c r="AE62" s="127"/>
      <c r="AF62" s="127"/>
      <c r="AG62" s="127"/>
      <c r="AH62" s="127"/>
    </row>
    <row r="63" spans="2:34" ht="3.75" customHeight="1" x14ac:dyDescent="0.35">
      <c r="B63" s="129"/>
      <c r="C63" s="147"/>
      <c r="D63" s="147"/>
      <c r="E63" s="147"/>
      <c r="F63" s="148"/>
      <c r="G63" s="132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133"/>
      <c r="S63" s="133"/>
      <c r="T63" s="133"/>
      <c r="U63" s="133"/>
      <c r="V63" s="133"/>
      <c r="W63" s="133"/>
      <c r="X63" s="133"/>
      <c r="Y63" s="133"/>
      <c r="Z63" s="133"/>
      <c r="AA63" s="134"/>
      <c r="AB63" s="132"/>
      <c r="AC63" s="133"/>
      <c r="AD63" s="133"/>
      <c r="AE63" s="133"/>
      <c r="AF63" s="133"/>
      <c r="AG63" s="133"/>
      <c r="AH63" s="133"/>
    </row>
    <row r="64" spans="2:34" ht="4.5" customHeight="1" x14ac:dyDescent="0.35">
      <c r="B64" s="89"/>
      <c r="C64" s="90"/>
      <c r="D64" s="90"/>
      <c r="E64" s="90"/>
      <c r="F64" s="91"/>
      <c r="G64" s="149">
        <v>10</v>
      </c>
      <c r="H64" s="150" t="s">
        <v>48</v>
      </c>
      <c r="I64" s="151"/>
      <c r="J64" s="151"/>
      <c r="K64" s="151"/>
      <c r="L64" s="151"/>
      <c r="M64" s="151"/>
      <c r="N64" s="151"/>
      <c r="O64" s="151"/>
      <c r="P64" s="151"/>
      <c r="Q64" s="151"/>
      <c r="R64" s="151"/>
      <c r="S64" s="151"/>
      <c r="T64" s="151"/>
      <c r="U64" s="151"/>
      <c r="V64" s="151"/>
      <c r="W64" s="151"/>
      <c r="X64" s="151"/>
      <c r="Y64" s="151"/>
      <c r="Z64" s="151"/>
      <c r="AA64" s="152"/>
      <c r="AB64" s="95">
        <f>'[2]Pengabdian Masy-Profesi'!G26</f>
        <v>0</v>
      </c>
      <c r="AC64" s="96"/>
      <c r="AD64" s="96"/>
      <c r="AE64" s="96"/>
      <c r="AF64" s="96"/>
      <c r="AG64" s="96"/>
      <c r="AH64" s="97"/>
    </row>
    <row r="65" spans="2:34" ht="25" customHeight="1" x14ac:dyDescent="0.35">
      <c r="B65" s="135" t="s">
        <v>49</v>
      </c>
      <c r="C65" s="136" t="s">
        <v>50</v>
      </c>
      <c r="D65" s="137"/>
      <c r="E65" s="137"/>
      <c r="F65" s="138"/>
      <c r="G65" s="153"/>
      <c r="H65" s="154"/>
      <c r="I65" s="155"/>
      <c r="J65" s="155"/>
      <c r="K65" s="155"/>
      <c r="L65" s="155"/>
      <c r="M65" s="155"/>
      <c r="N65" s="155"/>
      <c r="O65" s="155"/>
      <c r="P65" s="155"/>
      <c r="Q65" s="155"/>
      <c r="R65" s="155"/>
      <c r="S65" s="155"/>
      <c r="T65" s="155"/>
      <c r="U65" s="155"/>
      <c r="V65" s="155"/>
      <c r="W65" s="155"/>
      <c r="X65" s="155"/>
      <c r="Y65" s="155"/>
      <c r="Z65" s="155"/>
      <c r="AA65" s="156"/>
      <c r="AB65" s="115"/>
      <c r="AC65" s="116"/>
      <c r="AD65" s="116"/>
      <c r="AE65" s="116"/>
      <c r="AF65" s="116"/>
      <c r="AG65" s="116"/>
      <c r="AH65" s="117"/>
    </row>
    <row r="66" spans="2:34" ht="25" customHeight="1" x14ac:dyDescent="0.35">
      <c r="B66" s="135"/>
      <c r="C66" s="136" t="s">
        <v>51</v>
      </c>
      <c r="D66" s="137"/>
      <c r="E66" s="137"/>
      <c r="F66" s="138"/>
      <c r="G66" s="102">
        <v>11</v>
      </c>
      <c r="H66" s="103" t="s">
        <v>52</v>
      </c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57"/>
      <c r="AB66" s="123">
        <f>'[2]Pengabdian Masy-Profesi'!G53</f>
        <v>5</v>
      </c>
      <c r="AC66" s="124"/>
      <c r="AD66" s="124"/>
      <c r="AE66" s="124"/>
      <c r="AF66" s="124"/>
      <c r="AG66" s="124"/>
      <c r="AH66" s="124"/>
    </row>
    <row r="67" spans="2:34" ht="25" customHeight="1" x14ac:dyDescent="0.35">
      <c r="B67" s="135"/>
      <c r="C67" s="136" t="s">
        <v>53</v>
      </c>
      <c r="D67" s="137"/>
      <c r="E67" s="137"/>
      <c r="F67" s="138"/>
      <c r="G67" s="102"/>
      <c r="H67" s="103" t="s">
        <v>54</v>
      </c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  <c r="AA67" s="157"/>
      <c r="AB67" s="123"/>
      <c r="AC67" s="124"/>
      <c r="AD67" s="124"/>
      <c r="AE67" s="124"/>
      <c r="AF67" s="124"/>
      <c r="AG67" s="124"/>
      <c r="AH67" s="124"/>
    </row>
    <row r="68" spans="2:34" ht="25" customHeight="1" x14ac:dyDescent="0.35">
      <c r="B68" s="146"/>
      <c r="C68" s="158"/>
      <c r="D68" s="137"/>
      <c r="E68" s="137"/>
      <c r="F68" s="138"/>
      <c r="G68" s="139">
        <v>12</v>
      </c>
      <c r="H68" s="145" t="s">
        <v>55</v>
      </c>
      <c r="I68" s="141"/>
      <c r="J68" s="141"/>
      <c r="K68" s="141"/>
      <c r="L68" s="141"/>
      <c r="M68" s="141"/>
      <c r="N68" s="141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41"/>
      <c r="AA68" s="142"/>
      <c r="AB68" s="123">
        <f>'[2]Pengabdian Masy-Profesi'!G80</f>
        <v>0</v>
      </c>
      <c r="AC68" s="124"/>
      <c r="AD68" s="124"/>
      <c r="AE68" s="124"/>
      <c r="AF68" s="124"/>
      <c r="AG68" s="124"/>
      <c r="AH68" s="124"/>
    </row>
    <row r="69" spans="2:34" ht="25" customHeight="1" x14ac:dyDescent="0.35">
      <c r="B69" s="146"/>
      <c r="C69" s="158"/>
      <c r="D69" s="137"/>
      <c r="E69" s="137"/>
      <c r="F69" s="138"/>
      <c r="G69" s="102"/>
      <c r="H69" s="159" t="s">
        <v>56</v>
      </c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105"/>
      <c r="AB69" s="123"/>
      <c r="AC69" s="124"/>
      <c r="AD69" s="124"/>
      <c r="AE69" s="124"/>
      <c r="AF69" s="124"/>
      <c r="AG69" s="124"/>
      <c r="AH69" s="124"/>
    </row>
    <row r="70" spans="2:34" ht="25" customHeight="1" x14ac:dyDescent="0.35">
      <c r="B70" s="146"/>
      <c r="C70" s="136"/>
      <c r="D70" s="137"/>
      <c r="E70" s="137"/>
      <c r="F70" s="138"/>
      <c r="G70" s="110"/>
      <c r="H70" s="143" t="s">
        <v>57</v>
      </c>
      <c r="I70" s="113"/>
      <c r="J70" s="113"/>
      <c r="K70" s="113"/>
      <c r="L70" s="113"/>
      <c r="M70" s="113"/>
      <c r="N70" s="113"/>
      <c r="O70" s="113"/>
      <c r="P70" s="113"/>
      <c r="Q70" s="113"/>
      <c r="R70" s="113"/>
      <c r="S70" s="113"/>
      <c r="T70" s="113"/>
      <c r="U70" s="113"/>
      <c r="V70" s="113"/>
      <c r="W70" s="113"/>
      <c r="X70" s="113"/>
      <c r="Y70" s="113"/>
      <c r="Z70" s="113"/>
      <c r="AA70" s="114"/>
      <c r="AB70" s="123"/>
      <c r="AC70" s="124"/>
      <c r="AD70" s="124"/>
      <c r="AE70" s="124"/>
      <c r="AF70" s="124"/>
      <c r="AG70" s="124"/>
      <c r="AH70" s="124"/>
    </row>
    <row r="71" spans="2:34" ht="15" customHeight="1" x14ac:dyDescent="0.35">
      <c r="B71" s="146"/>
      <c r="C71" s="136"/>
      <c r="D71" s="137"/>
      <c r="E71" s="137"/>
      <c r="F71" s="138"/>
      <c r="G71" s="139">
        <v>13</v>
      </c>
      <c r="H71" s="145" t="s">
        <v>58</v>
      </c>
      <c r="I71" s="141"/>
      <c r="J71" s="141"/>
      <c r="K71" s="141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  <c r="Z71" s="141"/>
      <c r="AA71" s="142"/>
      <c r="AB71" s="106">
        <f>'[2]Pengabdian Masy-Profesi'!H115</f>
        <v>0</v>
      </c>
      <c r="AC71" s="107"/>
      <c r="AD71" s="107"/>
      <c r="AE71" s="107"/>
      <c r="AF71" s="107"/>
      <c r="AG71" s="107"/>
      <c r="AH71" s="108"/>
    </row>
    <row r="72" spans="2:34" ht="21" customHeight="1" x14ac:dyDescent="0.35">
      <c r="B72" s="146"/>
      <c r="C72" s="136"/>
      <c r="D72" s="137"/>
      <c r="E72" s="137"/>
      <c r="F72" s="138"/>
      <c r="G72" s="110"/>
      <c r="H72" s="143" t="s">
        <v>59</v>
      </c>
      <c r="I72" s="113"/>
      <c r="J72" s="113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3"/>
      <c r="V72" s="113"/>
      <c r="W72" s="113"/>
      <c r="X72" s="113"/>
      <c r="Y72" s="113"/>
      <c r="Z72" s="113"/>
      <c r="AA72" s="114"/>
      <c r="AB72" s="106"/>
      <c r="AC72" s="107"/>
      <c r="AD72" s="107"/>
      <c r="AE72" s="107"/>
      <c r="AF72" s="107"/>
      <c r="AG72" s="107"/>
      <c r="AH72" s="108"/>
    </row>
    <row r="73" spans="2:34" ht="11.25" customHeight="1" x14ac:dyDescent="0.35">
      <c r="B73" s="144"/>
      <c r="C73" s="137"/>
      <c r="D73" s="137"/>
      <c r="E73" s="137"/>
      <c r="F73" s="138"/>
      <c r="G73" s="126" t="s">
        <v>60</v>
      </c>
      <c r="H73" s="127"/>
      <c r="I73" s="127"/>
      <c r="J73" s="127"/>
      <c r="K73" s="127"/>
      <c r="L73" s="127"/>
      <c r="M73" s="127"/>
      <c r="N73" s="127"/>
      <c r="O73" s="127"/>
      <c r="P73" s="127"/>
      <c r="Q73" s="127"/>
      <c r="R73" s="127"/>
      <c r="S73" s="127"/>
      <c r="T73" s="127"/>
      <c r="U73" s="127"/>
      <c r="V73" s="127"/>
      <c r="W73" s="127"/>
      <c r="X73" s="127"/>
      <c r="Y73" s="127"/>
      <c r="Z73" s="127"/>
      <c r="AA73" s="128"/>
      <c r="AB73" s="126">
        <f>SUM(AB64:AH72)</f>
        <v>5</v>
      </c>
      <c r="AC73" s="127"/>
      <c r="AD73" s="127"/>
      <c r="AE73" s="127"/>
      <c r="AF73" s="127"/>
      <c r="AG73" s="127"/>
      <c r="AH73" s="127"/>
    </row>
    <row r="74" spans="2:34" ht="10.5" customHeight="1" x14ac:dyDescent="0.35">
      <c r="B74" s="129"/>
      <c r="C74" s="147"/>
      <c r="D74" s="147"/>
      <c r="E74" s="147"/>
      <c r="F74" s="148"/>
      <c r="G74" s="132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33"/>
      <c r="Z74" s="133"/>
      <c r="AA74" s="134"/>
      <c r="AB74" s="132"/>
      <c r="AC74" s="133"/>
      <c r="AD74" s="133"/>
      <c r="AE74" s="133"/>
      <c r="AF74" s="133"/>
      <c r="AG74" s="133"/>
      <c r="AH74" s="133"/>
    </row>
    <row r="75" spans="2:34" ht="25" customHeight="1" x14ac:dyDescent="0.35">
      <c r="B75" s="160" t="s">
        <v>61</v>
      </c>
      <c r="C75" s="161" t="s">
        <v>50</v>
      </c>
      <c r="D75" s="90"/>
      <c r="E75" s="90"/>
      <c r="F75" s="91"/>
      <c r="G75" s="118">
        <v>14</v>
      </c>
      <c r="H75" s="162" t="s">
        <v>62</v>
      </c>
      <c r="I75" s="163"/>
      <c r="J75" s="163"/>
      <c r="K75" s="163"/>
      <c r="L75" s="163"/>
      <c r="M75" s="163"/>
      <c r="N75" s="163"/>
      <c r="O75" s="163"/>
      <c r="P75" s="163"/>
      <c r="Q75" s="163"/>
      <c r="R75" s="163"/>
      <c r="S75" s="163"/>
      <c r="T75" s="163"/>
      <c r="U75" s="163"/>
      <c r="V75" s="163"/>
      <c r="W75" s="163"/>
      <c r="X75" s="163"/>
      <c r="Y75" s="163"/>
      <c r="Z75" s="121"/>
      <c r="AA75" s="122"/>
      <c r="AB75" s="123">
        <f>'[2]Publikasi '!H20</f>
        <v>0</v>
      </c>
      <c r="AC75" s="124"/>
      <c r="AD75" s="124"/>
      <c r="AE75" s="124"/>
      <c r="AF75" s="124"/>
      <c r="AG75" s="124"/>
      <c r="AH75" s="125"/>
    </row>
    <row r="76" spans="2:34" ht="25" customHeight="1" x14ac:dyDescent="0.35">
      <c r="B76" s="146"/>
      <c r="C76" s="136" t="s">
        <v>63</v>
      </c>
      <c r="D76" s="137"/>
      <c r="E76" s="137"/>
      <c r="F76" s="138"/>
      <c r="G76" s="118">
        <v>15</v>
      </c>
      <c r="H76" s="162" t="s">
        <v>64</v>
      </c>
      <c r="I76" s="163"/>
      <c r="J76" s="163"/>
      <c r="K76" s="163"/>
      <c r="L76" s="163"/>
      <c r="M76" s="163"/>
      <c r="N76" s="163"/>
      <c r="O76" s="163"/>
      <c r="P76" s="163"/>
      <c r="Q76" s="163"/>
      <c r="R76" s="163"/>
      <c r="S76" s="163"/>
      <c r="T76" s="163"/>
      <c r="U76" s="163"/>
      <c r="V76" s="163"/>
      <c r="W76" s="163"/>
      <c r="X76" s="163"/>
      <c r="Y76" s="163"/>
      <c r="Z76" s="121"/>
      <c r="AA76" s="122"/>
      <c r="AB76" s="115">
        <f>'[2]Publikasi '!J43</f>
        <v>0</v>
      </c>
      <c r="AC76" s="116"/>
      <c r="AD76" s="116"/>
      <c r="AE76" s="116"/>
      <c r="AF76" s="116"/>
      <c r="AG76" s="116"/>
      <c r="AH76" s="117"/>
    </row>
    <row r="77" spans="2:34" ht="25" customHeight="1" x14ac:dyDescent="0.35">
      <c r="B77" s="146"/>
      <c r="C77" s="136"/>
      <c r="D77" s="137"/>
      <c r="E77" s="137"/>
      <c r="F77" s="138"/>
      <c r="G77" s="139">
        <v>16</v>
      </c>
      <c r="H77" s="162" t="s">
        <v>65</v>
      </c>
      <c r="I77" s="163"/>
      <c r="J77" s="163"/>
      <c r="K77" s="163"/>
      <c r="L77" s="163"/>
      <c r="M77" s="163"/>
      <c r="N77" s="163"/>
      <c r="O77" s="163"/>
      <c r="P77" s="163"/>
      <c r="Q77" s="163"/>
      <c r="R77" s="163"/>
      <c r="S77" s="163"/>
      <c r="T77" s="163"/>
      <c r="U77" s="163"/>
      <c r="V77" s="163"/>
      <c r="W77" s="163"/>
      <c r="X77" s="163"/>
      <c r="Y77" s="163"/>
      <c r="Z77" s="121"/>
      <c r="AA77" s="122"/>
      <c r="AB77" s="123">
        <f>'[2]Publikasi '!I81</f>
        <v>0</v>
      </c>
      <c r="AC77" s="124"/>
      <c r="AD77" s="124"/>
      <c r="AE77" s="124"/>
      <c r="AF77" s="124"/>
      <c r="AG77" s="124"/>
      <c r="AH77" s="125"/>
    </row>
    <row r="78" spans="2:34" ht="25" customHeight="1" x14ac:dyDescent="0.35">
      <c r="B78" s="146"/>
      <c r="C78" s="136"/>
      <c r="D78" s="137"/>
      <c r="E78" s="137"/>
      <c r="F78" s="138"/>
      <c r="G78" s="139">
        <v>17</v>
      </c>
      <c r="H78" s="145" t="s">
        <v>66</v>
      </c>
      <c r="I78" s="164"/>
      <c r="J78" s="164"/>
      <c r="K78" s="164"/>
      <c r="L78" s="164"/>
      <c r="M78" s="164"/>
      <c r="N78" s="164"/>
      <c r="O78" s="164"/>
      <c r="P78" s="164"/>
      <c r="Q78" s="164"/>
      <c r="R78" s="164"/>
      <c r="S78" s="164"/>
      <c r="T78" s="164"/>
      <c r="U78" s="164"/>
      <c r="V78" s="164"/>
      <c r="W78" s="164"/>
      <c r="X78" s="164"/>
      <c r="Y78" s="164"/>
      <c r="Z78" s="141"/>
      <c r="AA78" s="142"/>
      <c r="AB78" s="95">
        <f>'[2]Publikasi '!G105</f>
        <v>0</v>
      </c>
      <c r="AC78" s="96"/>
      <c r="AD78" s="96"/>
      <c r="AE78" s="96"/>
      <c r="AF78" s="96"/>
      <c r="AG78" s="96"/>
      <c r="AH78" s="97"/>
    </row>
    <row r="79" spans="2:34" ht="16.5" customHeight="1" x14ac:dyDescent="0.35">
      <c r="B79" s="146"/>
      <c r="C79" s="136"/>
      <c r="D79" s="137"/>
      <c r="E79" s="137"/>
      <c r="F79" s="138"/>
      <c r="G79" s="102"/>
      <c r="H79" s="159" t="s">
        <v>67</v>
      </c>
      <c r="I79" s="165"/>
      <c r="J79" s="165"/>
      <c r="K79" s="165"/>
      <c r="L79" s="165"/>
      <c r="M79" s="165"/>
      <c r="N79" s="165"/>
      <c r="O79" s="165"/>
      <c r="P79" s="165"/>
      <c r="Q79" s="165"/>
      <c r="R79" s="165"/>
      <c r="S79" s="165"/>
      <c r="T79" s="165"/>
      <c r="U79" s="165"/>
      <c r="V79" s="165"/>
      <c r="W79" s="165"/>
      <c r="X79" s="165"/>
      <c r="Y79" s="165"/>
      <c r="Z79" s="93"/>
      <c r="AA79" s="105"/>
      <c r="AB79" s="106"/>
      <c r="AC79" s="107"/>
      <c r="AD79" s="107"/>
      <c r="AE79" s="107"/>
      <c r="AF79" s="107"/>
      <c r="AG79" s="107"/>
      <c r="AH79" s="108"/>
    </row>
    <row r="80" spans="2:34" ht="21.75" customHeight="1" x14ac:dyDescent="0.35">
      <c r="B80" s="144"/>
      <c r="C80" s="136"/>
      <c r="D80" s="137"/>
      <c r="E80" s="137"/>
      <c r="F80" s="137"/>
      <c r="G80" s="139">
        <v>18</v>
      </c>
      <c r="H80" s="166" t="s">
        <v>68</v>
      </c>
      <c r="I80" s="164"/>
      <c r="J80" s="164"/>
      <c r="K80" s="164"/>
      <c r="L80" s="164"/>
      <c r="M80" s="164"/>
      <c r="N80" s="164"/>
      <c r="O80" s="164"/>
      <c r="P80" s="164"/>
      <c r="Q80" s="164"/>
      <c r="R80" s="164"/>
      <c r="S80" s="164"/>
      <c r="T80" s="164"/>
      <c r="U80" s="164"/>
      <c r="V80" s="164"/>
      <c r="W80" s="164"/>
      <c r="X80" s="164"/>
      <c r="Y80" s="164"/>
      <c r="Z80" s="141"/>
      <c r="AA80" s="141"/>
      <c r="AB80" s="95">
        <f>'[2]Publikasi '!G128</f>
        <v>0</v>
      </c>
      <c r="AC80" s="96"/>
      <c r="AD80" s="96"/>
      <c r="AE80" s="96"/>
      <c r="AF80" s="96"/>
      <c r="AG80" s="96"/>
      <c r="AH80" s="97"/>
    </row>
    <row r="81" spans="2:72" ht="21.75" customHeight="1" x14ac:dyDescent="0.35">
      <c r="B81" s="144"/>
      <c r="C81" s="136"/>
      <c r="D81" s="137"/>
      <c r="E81" s="137"/>
      <c r="F81" s="137"/>
      <c r="G81" s="110"/>
      <c r="H81" s="167" t="s">
        <v>69</v>
      </c>
      <c r="I81" s="168"/>
      <c r="J81" s="168"/>
      <c r="K81" s="168"/>
      <c r="L81" s="168"/>
      <c r="M81" s="168"/>
      <c r="N81" s="168"/>
      <c r="O81" s="168"/>
      <c r="P81" s="168"/>
      <c r="Q81" s="168"/>
      <c r="R81" s="168"/>
      <c r="S81" s="168"/>
      <c r="T81" s="168"/>
      <c r="U81" s="168"/>
      <c r="V81" s="168"/>
      <c r="W81" s="168"/>
      <c r="X81" s="168"/>
      <c r="Y81" s="168"/>
      <c r="Z81" s="113"/>
      <c r="AA81" s="113"/>
      <c r="AB81" s="106"/>
      <c r="AC81" s="107"/>
      <c r="AD81" s="107"/>
      <c r="AE81" s="107"/>
      <c r="AF81" s="107"/>
      <c r="AG81" s="107"/>
      <c r="AH81" s="108"/>
    </row>
    <row r="82" spans="2:72" ht="18" customHeight="1" x14ac:dyDescent="0.35">
      <c r="B82" s="146"/>
      <c r="C82" s="137"/>
      <c r="D82" s="137"/>
      <c r="E82" s="137"/>
      <c r="F82" s="138"/>
      <c r="G82" s="169" t="s">
        <v>70</v>
      </c>
      <c r="H82" s="170"/>
      <c r="I82" s="170"/>
      <c r="J82" s="170"/>
      <c r="K82" s="170"/>
      <c r="L82" s="170"/>
      <c r="M82" s="170"/>
      <c r="N82" s="170"/>
      <c r="O82" s="170"/>
      <c r="P82" s="170"/>
      <c r="Q82" s="170"/>
      <c r="R82" s="170"/>
      <c r="S82" s="170"/>
      <c r="T82" s="170"/>
      <c r="U82" s="170"/>
      <c r="V82" s="170"/>
      <c r="W82" s="170"/>
      <c r="X82" s="170"/>
      <c r="Y82" s="170"/>
      <c r="Z82" s="170"/>
      <c r="AA82" s="171"/>
      <c r="AB82" s="126">
        <f>SUM(AB75:AH81)</f>
        <v>0</v>
      </c>
      <c r="AC82" s="127"/>
      <c r="AD82" s="127"/>
      <c r="AE82" s="127"/>
      <c r="AF82" s="127"/>
      <c r="AG82" s="127"/>
      <c r="AH82" s="127"/>
    </row>
    <row r="83" spans="2:72" ht="16.5" customHeight="1" x14ac:dyDescent="0.35">
      <c r="B83" s="129"/>
      <c r="C83" s="147"/>
      <c r="D83" s="147"/>
      <c r="E83" s="147"/>
      <c r="F83" s="148"/>
      <c r="G83" s="132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  <c r="V83" s="133"/>
      <c r="W83" s="133"/>
      <c r="X83" s="133"/>
      <c r="Y83" s="133"/>
      <c r="Z83" s="133"/>
      <c r="AA83" s="134"/>
      <c r="AB83" s="132"/>
      <c r="AC83" s="133"/>
      <c r="AD83" s="133"/>
      <c r="AE83" s="133"/>
      <c r="AF83" s="133"/>
      <c r="AG83" s="133"/>
      <c r="AH83" s="133"/>
    </row>
    <row r="84" spans="2:72" ht="20.25" customHeight="1" x14ac:dyDescent="0.35">
      <c r="B84" s="146"/>
      <c r="C84" s="137"/>
      <c r="D84" s="137"/>
      <c r="E84" s="137"/>
      <c r="F84" s="138"/>
      <c r="G84" s="149">
        <v>19</v>
      </c>
      <c r="H84" s="172" t="s">
        <v>71</v>
      </c>
      <c r="I84" s="173"/>
      <c r="J84" s="173"/>
      <c r="K84" s="173"/>
      <c r="L84" s="173"/>
      <c r="M84" s="173"/>
      <c r="N84" s="173"/>
      <c r="O84" s="173"/>
      <c r="P84" s="173"/>
      <c r="Q84" s="173"/>
      <c r="R84" s="173"/>
      <c r="S84" s="173"/>
      <c r="T84" s="173"/>
      <c r="U84" s="173"/>
      <c r="V84" s="173"/>
      <c r="W84" s="173"/>
      <c r="X84" s="173"/>
      <c r="Y84" s="173"/>
      <c r="Z84" s="173"/>
      <c r="AA84" s="174"/>
      <c r="AB84" s="95">
        <f>'[2]Pengembangan Ilmu'!G18</f>
        <v>0</v>
      </c>
      <c r="AC84" s="96"/>
      <c r="AD84" s="96"/>
      <c r="AE84" s="96"/>
      <c r="AF84" s="96"/>
      <c r="AG84" s="96"/>
      <c r="AH84" s="97"/>
    </row>
    <row r="85" spans="2:72" ht="20.25" customHeight="1" x14ac:dyDescent="0.35">
      <c r="B85" s="135" t="s">
        <v>72</v>
      </c>
      <c r="C85" s="136" t="s">
        <v>32</v>
      </c>
      <c r="D85" s="136"/>
      <c r="E85" s="136"/>
      <c r="F85" s="175"/>
      <c r="G85" s="153"/>
      <c r="H85" s="172"/>
      <c r="I85" s="173"/>
      <c r="J85" s="173"/>
      <c r="K85" s="173"/>
      <c r="L85" s="173"/>
      <c r="M85" s="173"/>
      <c r="N85" s="173"/>
      <c r="O85" s="173"/>
      <c r="P85" s="173"/>
      <c r="Q85" s="173"/>
      <c r="R85" s="173"/>
      <c r="S85" s="173"/>
      <c r="T85" s="173"/>
      <c r="U85" s="173"/>
      <c r="V85" s="173"/>
      <c r="W85" s="173"/>
      <c r="X85" s="173"/>
      <c r="Y85" s="173"/>
      <c r="Z85" s="173"/>
      <c r="AA85" s="174"/>
      <c r="AB85" s="115"/>
      <c r="AC85" s="116"/>
      <c r="AD85" s="116"/>
      <c r="AE85" s="116"/>
      <c r="AF85" s="116"/>
      <c r="AG85" s="116"/>
      <c r="AH85" s="117"/>
    </row>
    <row r="86" spans="2:72" ht="20.25" customHeight="1" x14ac:dyDescent="0.35">
      <c r="B86" s="109"/>
      <c r="C86" s="136" t="s">
        <v>73</v>
      </c>
      <c r="D86" s="136"/>
      <c r="E86" s="136"/>
      <c r="F86" s="175"/>
      <c r="G86" s="118">
        <v>20</v>
      </c>
      <c r="H86" s="162" t="s">
        <v>74</v>
      </c>
      <c r="I86" s="121"/>
      <c r="J86" s="121"/>
      <c r="K86" s="121"/>
      <c r="L86" s="121"/>
      <c r="M86" s="121"/>
      <c r="N86" s="121"/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2"/>
      <c r="AB86" s="176"/>
      <c r="AC86" s="177"/>
      <c r="AD86" s="177"/>
      <c r="AE86" s="177">
        <f>'[2]Pengembangan Ilmu'!G37</f>
        <v>0</v>
      </c>
      <c r="AF86" s="177"/>
      <c r="AG86" s="177"/>
      <c r="AH86" s="178"/>
    </row>
    <row r="87" spans="2:72" ht="20.25" customHeight="1" x14ac:dyDescent="0.35">
      <c r="B87" s="109"/>
      <c r="C87" s="136" t="s">
        <v>75</v>
      </c>
      <c r="D87" s="136"/>
      <c r="E87" s="136"/>
      <c r="F87" s="175"/>
      <c r="G87" s="139">
        <v>21</v>
      </c>
      <c r="H87" s="145" t="s">
        <v>76</v>
      </c>
      <c r="I87" s="141"/>
      <c r="J87" s="141"/>
      <c r="K87" s="141"/>
      <c r="L87" s="141"/>
      <c r="M87" s="141"/>
      <c r="N87" s="141"/>
      <c r="O87" s="141"/>
      <c r="P87" s="141"/>
      <c r="Q87" s="141"/>
      <c r="R87" s="141"/>
      <c r="S87" s="141"/>
      <c r="T87" s="141"/>
      <c r="U87" s="141"/>
      <c r="V87" s="141"/>
      <c r="W87" s="141"/>
      <c r="X87" s="141"/>
      <c r="Y87" s="141"/>
      <c r="Z87" s="141"/>
      <c r="AA87" s="142"/>
      <c r="AB87" s="95">
        <f>'[2]Pengembangan Ilmu'!G74</f>
        <v>0</v>
      </c>
      <c r="AC87" s="96"/>
      <c r="AD87" s="96"/>
      <c r="AE87" s="96"/>
      <c r="AF87" s="96"/>
      <c r="AG87" s="96"/>
      <c r="AH87" s="97"/>
    </row>
    <row r="88" spans="2:72" ht="20.25" customHeight="1" x14ac:dyDescent="0.35">
      <c r="B88" s="109"/>
      <c r="C88" s="136"/>
      <c r="D88" s="136"/>
      <c r="E88" s="136"/>
      <c r="F88" s="175"/>
      <c r="G88" s="110"/>
      <c r="H88" s="143" t="s">
        <v>77</v>
      </c>
      <c r="I88" s="113"/>
      <c r="J88" s="113"/>
      <c r="K88" s="113"/>
      <c r="L88" s="113"/>
      <c r="M88" s="113"/>
      <c r="N88" s="113"/>
      <c r="O88" s="113"/>
      <c r="P88" s="113"/>
      <c r="Q88" s="113"/>
      <c r="R88" s="113"/>
      <c r="S88" s="113"/>
      <c r="T88" s="113"/>
      <c r="U88" s="113"/>
      <c r="V88" s="113"/>
      <c r="W88" s="113"/>
      <c r="X88" s="113"/>
      <c r="Y88" s="113"/>
      <c r="Z88" s="113"/>
      <c r="AA88" s="114"/>
      <c r="AB88" s="115"/>
      <c r="AC88" s="116"/>
      <c r="AD88" s="116"/>
      <c r="AE88" s="116"/>
      <c r="AF88" s="116"/>
      <c r="AG88" s="116"/>
      <c r="AH88" s="117"/>
    </row>
    <row r="89" spans="2:72" ht="20.25" customHeight="1" x14ac:dyDescent="0.35">
      <c r="B89" s="109"/>
      <c r="C89" s="136"/>
      <c r="D89" s="136"/>
      <c r="E89" s="136"/>
      <c r="F89" s="175"/>
      <c r="G89" s="139">
        <v>22</v>
      </c>
      <c r="H89" s="145" t="s">
        <v>78</v>
      </c>
      <c r="I89" s="141"/>
      <c r="J89" s="141"/>
      <c r="K89" s="141"/>
      <c r="L89" s="141"/>
      <c r="M89" s="141"/>
      <c r="N89" s="141"/>
      <c r="O89" s="141"/>
      <c r="P89" s="141"/>
      <c r="Q89" s="141"/>
      <c r="R89" s="141"/>
      <c r="S89" s="141"/>
      <c r="T89" s="141"/>
      <c r="U89" s="141"/>
      <c r="V89" s="141"/>
      <c r="W89" s="141"/>
      <c r="X89" s="141"/>
      <c r="Y89" s="141"/>
      <c r="Z89" s="141"/>
      <c r="AA89" s="142"/>
      <c r="AB89" s="95">
        <f>'[2]Pengembangan Ilmu'!G91</f>
        <v>0</v>
      </c>
      <c r="AC89" s="96"/>
      <c r="AD89" s="96"/>
      <c r="AE89" s="96"/>
      <c r="AF89" s="96"/>
      <c r="AG89" s="96"/>
      <c r="AH89" s="97"/>
    </row>
    <row r="90" spans="2:72" ht="20.25" customHeight="1" x14ac:dyDescent="0.35">
      <c r="B90" s="109"/>
      <c r="C90" s="136"/>
      <c r="D90" s="136"/>
      <c r="E90" s="136"/>
      <c r="F90" s="175"/>
      <c r="G90" s="110"/>
      <c r="H90" s="143" t="s">
        <v>79</v>
      </c>
      <c r="I90" s="113"/>
      <c r="J90" s="113"/>
      <c r="K90" s="113"/>
      <c r="L90" s="113"/>
      <c r="M90" s="113"/>
      <c r="N90" s="113"/>
      <c r="O90" s="113"/>
      <c r="P90" s="113"/>
      <c r="Q90" s="113"/>
      <c r="R90" s="113"/>
      <c r="S90" s="113"/>
      <c r="T90" s="113"/>
      <c r="U90" s="113"/>
      <c r="V90" s="113"/>
      <c r="W90" s="113"/>
      <c r="X90" s="113"/>
      <c r="Y90" s="113"/>
      <c r="Z90" s="113"/>
      <c r="AA90" s="114"/>
      <c r="AB90" s="115"/>
      <c r="AC90" s="116"/>
      <c r="AD90" s="116"/>
      <c r="AE90" s="116"/>
      <c r="AF90" s="116"/>
      <c r="AG90" s="116"/>
      <c r="AH90" s="117"/>
    </row>
    <row r="91" spans="2:72" ht="17.25" customHeight="1" x14ac:dyDescent="0.35">
      <c r="B91" s="109"/>
      <c r="C91" s="136"/>
      <c r="D91" s="136"/>
      <c r="E91" s="136"/>
      <c r="F91" s="175"/>
      <c r="G91" s="139">
        <v>23</v>
      </c>
      <c r="H91" s="145" t="s">
        <v>80</v>
      </c>
      <c r="I91" s="141"/>
      <c r="J91" s="141"/>
      <c r="K91" s="141"/>
      <c r="L91" s="141"/>
      <c r="M91" s="141"/>
      <c r="N91" s="141"/>
      <c r="O91" s="141"/>
      <c r="P91" s="141"/>
      <c r="Q91" s="141"/>
      <c r="R91" s="141"/>
      <c r="S91" s="141"/>
      <c r="T91" s="141"/>
      <c r="U91" s="141"/>
      <c r="V91" s="141"/>
      <c r="W91" s="141"/>
      <c r="X91" s="141"/>
      <c r="Y91" s="141"/>
      <c r="Z91" s="141"/>
      <c r="AA91" s="142"/>
      <c r="AB91" s="95">
        <f>'[2]Pengembangan Ilmu'!G91</f>
        <v>0</v>
      </c>
      <c r="AC91" s="96"/>
      <c r="AD91" s="96"/>
      <c r="AE91" s="96"/>
      <c r="AF91" s="96"/>
      <c r="AG91" s="96"/>
      <c r="AH91" s="97"/>
    </row>
    <row r="92" spans="2:72" ht="18" customHeight="1" x14ac:dyDescent="0.35">
      <c r="B92" s="109"/>
      <c r="C92" s="136"/>
      <c r="D92" s="136"/>
      <c r="E92" s="136"/>
      <c r="F92" s="175"/>
      <c r="G92" s="110"/>
      <c r="H92" s="143" t="s">
        <v>81</v>
      </c>
      <c r="I92" s="113"/>
      <c r="J92" s="113"/>
      <c r="K92" s="113"/>
      <c r="L92" s="113"/>
      <c r="M92" s="113"/>
      <c r="N92" s="113"/>
      <c r="O92" s="113"/>
      <c r="P92" s="113"/>
      <c r="Q92" s="113"/>
      <c r="R92" s="113"/>
      <c r="S92" s="113"/>
      <c r="T92" s="113"/>
      <c r="U92" s="113"/>
      <c r="V92" s="113"/>
      <c r="W92" s="113"/>
      <c r="X92" s="113"/>
      <c r="Y92" s="113"/>
      <c r="Z92" s="113"/>
      <c r="AA92" s="114"/>
      <c r="AB92" s="115"/>
      <c r="AC92" s="116"/>
      <c r="AD92" s="116"/>
      <c r="AE92" s="116"/>
      <c r="AF92" s="116"/>
      <c r="AG92" s="116"/>
      <c r="AH92" s="117"/>
    </row>
    <row r="93" spans="2:72" ht="6" customHeight="1" x14ac:dyDescent="0.35">
      <c r="B93" s="109"/>
      <c r="C93" s="136"/>
      <c r="D93" s="136"/>
      <c r="E93" s="136"/>
      <c r="F93" s="175"/>
      <c r="G93" s="126" t="s">
        <v>82</v>
      </c>
      <c r="H93" s="127"/>
      <c r="I93" s="127"/>
      <c r="J93" s="127"/>
      <c r="K93" s="127"/>
      <c r="L93" s="127"/>
      <c r="M93" s="127"/>
      <c r="N93" s="127"/>
      <c r="O93" s="127"/>
      <c r="P93" s="127"/>
      <c r="Q93" s="127"/>
      <c r="R93" s="127"/>
      <c r="S93" s="127"/>
      <c r="T93" s="127"/>
      <c r="U93" s="127"/>
      <c r="V93" s="127"/>
      <c r="W93" s="127"/>
      <c r="X93" s="127"/>
      <c r="Y93" s="127"/>
      <c r="Z93" s="127"/>
      <c r="AA93" s="128"/>
      <c r="AB93" s="126">
        <f>'[2]Pengembangan Ilmu'!G37</f>
        <v>0</v>
      </c>
      <c r="AC93" s="127"/>
      <c r="AD93" s="127"/>
      <c r="AE93" s="127"/>
      <c r="AF93" s="127"/>
      <c r="AG93" s="127"/>
      <c r="AH93" s="128"/>
    </row>
    <row r="94" spans="2:72" ht="20.25" customHeight="1" x14ac:dyDescent="0.35">
      <c r="B94" s="179"/>
      <c r="C94" s="180"/>
      <c r="D94" s="180"/>
      <c r="E94" s="180"/>
      <c r="F94" s="181"/>
      <c r="G94" s="132"/>
      <c r="H94" s="133"/>
      <c r="I94" s="133"/>
      <c r="J94" s="133"/>
      <c r="K94" s="133"/>
      <c r="L94" s="133"/>
      <c r="M94" s="133"/>
      <c r="N94" s="133"/>
      <c r="O94" s="133"/>
      <c r="P94" s="133"/>
      <c r="Q94" s="133"/>
      <c r="R94" s="133"/>
      <c r="S94" s="133"/>
      <c r="T94" s="133"/>
      <c r="U94" s="133"/>
      <c r="V94" s="133"/>
      <c r="W94" s="133"/>
      <c r="X94" s="133"/>
      <c r="Y94" s="133"/>
      <c r="Z94" s="133"/>
      <c r="AA94" s="134"/>
      <c r="AB94" s="132"/>
      <c r="AC94" s="133"/>
      <c r="AD94" s="133"/>
      <c r="AE94" s="133"/>
      <c r="AF94" s="133"/>
      <c r="AG94" s="133"/>
      <c r="AH94" s="134"/>
      <c r="AN94" s="182"/>
      <c r="AO94" s="182"/>
      <c r="AP94" s="182"/>
      <c r="AQ94" s="182"/>
      <c r="AR94" s="182"/>
      <c r="AS94" s="182"/>
      <c r="AT94" s="182"/>
      <c r="AU94" s="182"/>
      <c r="AV94" s="182"/>
      <c r="AW94" s="182"/>
      <c r="AX94" s="182"/>
      <c r="AY94" s="182"/>
      <c r="AZ94" s="182"/>
      <c r="BA94" s="182"/>
      <c r="BB94" s="182"/>
      <c r="BC94" s="182"/>
      <c r="BD94" s="182"/>
      <c r="BE94" s="182"/>
      <c r="BF94" s="182"/>
      <c r="BG94" s="182"/>
      <c r="BH94" s="182"/>
      <c r="BI94" s="182"/>
      <c r="BJ94" s="182"/>
      <c r="BK94" s="182"/>
      <c r="BL94" s="182"/>
      <c r="BM94" s="182"/>
      <c r="BN94" s="182"/>
      <c r="BO94" s="182"/>
      <c r="BP94" s="182"/>
      <c r="BQ94" s="182"/>
      <c r="BR94" s="182"/>
      <c r="BS94" s="182"/>
      <c r="BT94" s="182"/>
    </row>
    <row r="95" spans="2:72" ht="20.25" customHeight="1" x14ac:dyDescent="0.35">
      <c r="B95" s="109"/>
      <c r="C95" s="183"/>
      <c r="D95" s="137"/>
      <c r="E95" s="137"/>
      <c r="F95" s="138"/>
      <c r="G95" s="184"/>
      <c r="H95" s="185"/>
      <c r="I95" s="185"/>
      <c r="J95" s="185"/>
      <c r="K95" s="185"/>
      <c r="L95" s="185"/>
      <c r="M95" s="185"/>
      <c r="N95" s="185"/>
      <c r="O95" s="185"/>
      <c r="P95" s="185"/>
      <c r="Q95" s="185"/>
      <c r="R95" s="185"/>
      <c r="S95" s="185"/>
      <c r="T95" s="185"/>
      <c r="U95" s="185"/>
      <c r="V95" s="185"/>
      <c r="W95" s="185"/>
      <c r="X95" s="185"/>
      <c r="Y95" s="185"/>
      <c r="Z95" s="185"/>
      <c r="AA95" s="185"/>
      <c r="AB95" s="185"/>
      <c r="AC95" s="185"/>
      <c r="AD95" s="185"/>
      <c r="AE95" s="185"/>
      <c r="AF95" s="185"/>
      <c r="AG95" s="185"/>
      <c r="AH95" s="186"/>
      <c r="AN95" s="182"/>
      <c r="AO95" s="182"/>
      <c r="AP95" s="182"/>
      <c r="AQ95" s="182"/>
      <c r="AR95" s="182"/>
      <c r="AS95" s="182"/>
      <c r="AT95" s="182"/>
      <c r="AU95" s="182"/>
      <c r="AV95" s="182"/>
      <c r="AW95" s="182"/>
      <c r="AX95" s="182"/>
      <c r="AY95" s="182"/>
      <c r="AZ95" s="182"/>
      <c r="BA95" s="182"/>
      <c r="BB95" s="182"/>
      <c r="BC95" s="182"/>
      <c r="BD95" s="182"/>
      <c r="BE95" s="182"/>
      <c r="BF95" s="182"/>
      <c r="BG95" s="182"/>
      <c r="BH95" s="182"/>
      <c r="BI95" s="182"/>
      <c r="BJ95" s="182"/>
      <c r="BK95" s="182"/>
      <c r="BL95" s="182"/>
      <c r="BM95" s="182"/>
      <c r="BN95" s="182"/>
      <c r="BO95" s="182"/>
      <c r="BP95" s="182"/>
      <c r="BQ95" s="182"/>
      <c r="BR95" s="182"/>
      <c r="BS95" s="182"/>
      <c r="BT95" s="182"/>
    </row>
    <row r="96" spans="2:72" ht="12.75" customHeight="1" x14ac:dyDescent="0.35">
      <c r="B96" s="187" t="s">
        <v>83</v>
      </c>
      <c r="C96" s="187"/>
      <c r="D96" s="137"/>
      <c r="E96" s="137"/>
      <c r="F96" s="138"/>
      <c r="G96" s="188" t="s">
        <v>84</v>
      </c>
      <c r="H96" s="189"/>
      <c r="I96" s="189"/>
      <c r="J96" s="189"/>
      <c r="K96" s="189"/>
      <c r="L96" s="189"/>
      <c r="M96" s="189"/>
      <c r="N96" s="189"/>
      <c r="O96" s="189"/>
      <c r="P96" s="189"/>
      <c r="Q96" s="189"/>
      <c r="R96" s="189"/>
      <c r="S96" s="189"/>
      <c r="T96" s="189"/>
      <c r="U96" s="189"/>
      <c r="V96" s="189"/>
      <c r="W96" s="190"/>
      <c r="X96" s="190"/>
      <c r="Y96" s="190"/>
      <c r="Z96" s="190"/>
      <c r="AA96" s="190"/>
      <c r="AB96" s="190"/>
      <c r="AC96" s="190"/>
      <c r="AD96" s="190"/>
      <c r="AE96" s="190"/>
      <c r="AF96" s="190"/>
      <c r="AG96" s="190"/>
      <c r="AH96" s="191"/>
      <c r="AN96" s="182"/>
      <c r="AO96" s="182"/>
      <c r="AP96" s="182"/>
      <c r="AQ96" s="182"/>
      <c r="AR96" s="182"/>
      <c r="AS96" s="182"/>
      <c r="AT96" s="182"/>
      <c r="AU96" s="182"/>
      <c r="AV96" s="182"/>
      <c r="AW96" s="182"/>
      <c r="AX96" s="182"/>
      <c r="AY96" s="182"/>
      <c r="AZ96" s="182"/>
      <c r="BA96" s="182"/>
      <c r="BB96" s="182"/>
      <c r="BC96" s="182"/>
      <c r="BD96" s="182"/>
      <c r="BE96" s="182"/>
      <c r="BF96" s="182"/>
      <c r="BG96" s="182"/>
      <c r="BH96" s="182"/>
      <c r="BI96" s="182"/>
      <c r="BJ96" s="182"/>
      <c r="BK96" s="182"/>
      <c r="BL96" s="182"/>
      <c r="BM96" s="182"/>
      <c r="BN96" s="182"/>
      <c r="BO96" s="182"/>
      <c r="BP96" s="182"/>
      <c r="BQ96" s="182"/>
      <c r="BR96" s="182"/>
      <c r="BS96" s="182"/>
      <c r="BT96" s="182"/>
    </row>
    <row r="97" spans="2:72" ht="12.75" customHeight="1" x14ac:dyDescent="0.35">
      <c r="B97" s="136" t="s">
        <v>85</v>
      </c>
      <c r="C97" s="136"/>
      <c r="D97" s="137"/>
      <c r="E97" s="137"/>
      <c r="F97" s="192"/>
      <c r="G97" s="188" t="s">
        <v>86</v>
      </c>
      <c r="H97" s="189"/>
      <c r="I97" s="189"/>
      <c r="J97" s="189"/>
      <c r="K97" s="189"/>
      <c r="L97" s="193"/>
      <c r="M97" s="193"/>
      <c r="N97" s="193"/>
      <c r="O97" s="193"/>
      <c r="P97" s="193"/>
      <c r="Q97" s="193"/>
      <c r="R97" s="193"/>
      <c r="S97" s="193"/>
      <c r="T97" s="193"/>
      <c r="U97" s="193"/>
      <c r="V97" s="193"/>
      <c r="W97" s="193"/>
      <c r="X97" s="193"/>
      <c r="Y97" s="193"/>
      <c r="Z97" s="190"/>
      <c r="AA97" s="190"/>
      <c r="AB97" s="190"/>
      <c r="AC97" s="190"/>
      <c r="AD97" s="190"/>
      <c r="AE97" s="190"/>
      <c r="AF97" s="190"/>
      <c r="AG97" s="190"/>
      <c r="AH97" s="191"/>
      <c r="AN97" s="182"/>
      <c r="AO97" s="182"/>
      <c r="AP97" s="182"/>
      <c r="AQ97" s="182"/>
      <c r="AR97" s="182"/>
      <c r="AS97" s="182"/>
      <c r="AT97" s="182"/>
      <c r="AU97" s="182"/>
      <c r="AV97" s="182"/>
      <c r="AW97" s="182"/>
      <c r="AX97" s="182"/>
      <c r="AY97" s="182"/>
      <c r="AZ97" s="182"/>
      <c r="BA97" s="182"/>
      <c r="BB97" s="182"/>
      <c r="BC97" s="182"/>
      <c r="BD97" s="182"/>
      <c r="BE97" s="182"/>
      <c r="BF97" s="182"/>
      <c r="BG97" s="182"/>
      <c r="BH97" s="182"/>
      <c r="BI97" s="182"/>
      <c r="BJ97" s="182"/>
      <c r="BK97" s="182"/>
      <c r="BL97" s="182"/>
      <c r="BM97" s="182"/>
      <c r="BN97" s="182"/>
      <c r="BO97" s="182"/>
      <c r="BP97" s="182"/>
      <c r="BQ97" s="182"/>
      <c r="BR97" s="182"/>
      <c r="BS97" s="182"/>
      <c r="BT97" s="182"/>
    </row>
    <row r="98" spans="2:72" ht="12.75" customHeight="1" x14ac:dyDescent="0.35">
      <c r="B98" s="109"/>
      <c r="C98" s="183"/>
      <c r="D98" s="137"/>
      <c r="E98" s="137"/>
      <c r="F98" s="192"/>
      <c r="G98" s="188"/>
      <c r="H98" s="189"/>
      <c r="I98" s="189"/>
      <c r="J98" s="189"/>
      <c r="K98" s="189"/>
      <c r="L98" s="193"/>
      <c r="M98" s="193"/>
      <c r="N98" s="193"/>
      <c r="O98" s="193"/>
      <c r="P98" s="193"/>
      <c r="Q98" s="193"/>
      <c r="R98" s="193"/>
      <c r="S98" s="193"/>
      <c r="T98" s="193"/>
      <c r="U98" s="193"/>
      <c r="V98" s="193"/>
      <c r="W98" s="193"/>
      <c r="X98" s="193"/>
      <c r="Y98" s="193"/>
      <c r="Z98" s="190"/>
      <c r="AA98" s="190"/>
      <c r="AB98" s="190"/>
      <c r="AC98" s="190"/>
      <c r="AD98" s="190"/>
      <c r="AE98" s="190"/>
      <c r="AF98" s="190"/>
      <c r="AG98" s="190"/>
      <c r="AH98" s="191"/>
      <c r="AN98" s="182"/>
      <c r="AO98" s="182"/>
      <c r="AP98" s="182"/>
      <c r="AQ98" s="182"/>
      <c r="AR98" s="182"/>
      <c r="AS98" s="182"/>
      <c r="AT98" s="182"/>
      <c r="AU98" s="182"/>
      <c r="AV98" s="182"/>
      <c r="AW98" s="182"/>
      <c r="AX98" s="182"/>
      <c r="AY98" s="182"/>
      <c r="AZ98" s="182"/>
      <c r="BA98" s="182"/>
      <c r="BB98" s="182"/>
      <c r="BC98" s="182"/>
      <c r="BD98" s="182"/>
      <c r="BE98" s="182"/>
      <c r="BF98" s="182"/>
      <c r="BG98" s="182"/>
      <c r="BH98" s="182"/>
      <c r="BI98" s="182"/>
      <c r="BJ98" s="182"/>
      <c r="BK98" s="182"/>
      <c r="BL98" s="182"/>
      <c r="BM98" s="182"/>
      <c r="BN98" s="182"/>
      <c r="BO98" s="182"/>
      <c r="BP98" s="182"/>
      <c r="BQ98" s="182"/>
      <c r="BR98" s="182"/>
      <c r="BS98" s="182"/>
      <c r="BT98" s="182"/>
    </row>
    <row r="99" spans="2:72" ht="12.75" customHeight="1" x14ac:dyDescent="0.35">
      <c r="B99" s="109"/>
      <c r="C99" s="183"/>
      <c r="D99" s="137"/>
      <c r="E99" s="137"/>
      <c r="F99" s="192"/>
      <c r="G99" s="194" t="s">
        <v>97</v>
      </c>
      <c r="H99" s="195"/>
      <c r="I99" s="195"/>
      <c r="J99" s="195"/>
      <c r="K99" s="195"/>
      <c r="L99" s="195"/>
      <c r="M99" s="195"/>
      <c r="N99" s="195"/>
      <c r="O99" s="195"/>
      <c r="P99" s="195"/>
      <c r="Q99" s="195"/>
      <c r="R99" s="195"/>
      <c r="S99" s="195"/>
      <c r="T99" s="195"/>
      <c r="U99" s="195"/>
      <c r="V99" s="195"/>
      <c r="W99" s="195"/>
      <c r="X99" s="195"/>
      <c r="Y99" s="195"/>
      <c r="Z99" s="195"/>
      <c r="AA99" s="195"/>
      <c r="AB99" s="195"/>
      <c r="AC99" s="195"/>
      <c r="AD99" s="195"/>
      <c r="AE99" s="195"/>
      <c r="AF99" s="195"/>
      <c r="AG99" s="195"/>
      <c r="AH99" s="196"/>
      <c r="AN99" s="182"/>
      <c r="AO99" s="182"/>
      <c r="AP99" s="182"/>
      <c r="AQ99" s="182"/>
      <c r="AR99" s="182"/>
      <c r="AS99" s="182"/>
      <c r="AT99" s="182"/>
      <c r="AU99" s="182"/>
      <c r="AV99" s="182"/>
      <c r="AW99" s="182"/>
      <c r="AX99" s="182"/>
      <c r="AY99" s="182"/>
      <c r="AZ99" s="182"/>
      <c r="BA99" s="182"/>
      <c r="BB99" s="182"/>
      <c r="BC99" s="182"/>
      <c r="BD99" s="182"/>
      <c r="BE99" s="182"/>
      <c r="BF99" s="182"/>
      <c r="BG99" s="182"/>
      <c r="BH99" s="182"/>
      <c r="BI99" s="182"/>
      <c r="BJ99" s="182"/>
      <c r="BK99" s="182"/>
      <c r="BL99" s="182"/>
      <c r="BM99" s="182"/>
      <c r="BN99" s="182"/>
      <c r="BO99" s="182"/>
      <c r="BP99" s="182"/>
      <c r="BQ99" s="182"/>
      <c r="BR99" s="182"/>
      <c r="BS99" s="182"/>
      <c r="BT99" s="182"/>
    </row>
    <row r="100" spans="2:72" ht="12.75" customHeight="1" x14ac:dyDescent="0.35">
      <c r="B100" s="109"/>
      <c r="C100" s="183"/>
      <c r="D100" s="137"/>
      <c r="E100" s="137"/>
      <c r="F100" s="192"/>
      <c r="G100" s="188"/>
      <c r="H100" s="189"/>
      <c r="I100" s="189"/>
      <c r="J100" s="189"/>
      <c r="K100" s="189"/>
      <c r="L100" s="189"/>
      <c r="M100" s="189"/>
      <c r="N100" s="197"/>
      <c r="O100" s="197"/>
      <c r="P100" s="197"/>
      <c r="Q100" s="197"/>
      <c r="R100" s="197"/>
      <c r="S100" s="197"/>
      <c r="T100" s="197"/>
      <c r="U100" s="197"/>
      <c r="V100" s="197"/>
      <c r="W100" s="197"/>
      <c r="X100" s="189"/>
      <c r="Y100" s="197"/>
      <c r="Z100" s="197"/>
      <c r="AA100" s="197"/>
      <c r="AB100" s="197"/>
      <c r="AC100" s="197"/>
      <c r="AD100" s="197"/>
      <c r="AE100" s="197"/>
      <c r="AF100" s="197"/>
      <c r="AG100" s="197"/>
      <c r="AH100" s="198"/>
      <c r="AN100" s="182"/>
      <c r="AO100" s="182"/>
      <c r="AP100" s="182"/>
      <c r="AQ100" s="182"/>
      <c r="AR100" s="182"/>
      <c r="AS100" s="182"/>
      <c r="AT100" s="182"/>
      <c r="AU100" s="182"/>
      <c r="AV100" s="182"/>
      <c r="AW100" s="182"/>
      <c r="AX100" s="182"/>
      <c r="AY100" s="182"/>
      <c r="AZ100" s="182"/>
      <c r="BA100" s="182"/>
      <c r="BB100" s="182"/>
      <c r="BC100" s="182"/>
      <c r="BD100" s="182"/>
      <c r="BE100" s="182"/>
      <c r="BF100" s="182"/>
      <c r="BG100" s="182"/>
      <c r="BH100" s="182"/>
      <c r="BI100" s="182"/>
      <c r="BJ100" s="182"/>
      <c r="BK100" s="182"/>
      <c r="BL100" s="182"/>
      <c r="BM100" s="182"/>
      <c r="BN100" s="182"/>
      <c r="BO100" s="182"/>
      <c r="BP100" s="182"/>
      <c r="BQ100" s="182"/>
      <c r="BR100" s="182"/>
      <c r="BS100" s="182"/>
      <c r="BT100" s="182"/>
    </row>
    <row r="101" spans="2:72" ht="20.25" customHeight="1" x14ac:dyDescent="0.35">
      <c r="B101" s="109"/>
      <c r="C101" s="183"/>
      <c r="D101" s="137"/>
      <c r="E101" s="137"/>
      <c r="F101" s="192"/>
      <c r="G101" s="188" t="s">
        <v>88</v>
      </c>
      <c r="H101" s="189"/>
      <c r="I101" s="189"/>
      <c r="J101" s="189"/>
      <c r="K101" s="189"/>
      <c r="L101" s="189"/>
      <c r="M101" s="189"/>
      <c r="N101" s="199" t="s">
        <v>14</v>
      </c>
      <c r="O101" s="189"/>
      <c r="P101" s="189"/>
      <c r="Q101" s="189"/>
      <c r="R101" s="189"/>
      <c r="S101" s="189"/>
      <c r="T101" s="189"/>
      <c r="U101" s="189"/>
      <c r="V101" s="189"/>
      <c r="W101" s="189"/>
      <c r="X101" s="189"/>
      <c r="Y101" s="189"/>
      <c r="Z101" s="189"/>
      <c r="AA101" s="189"/>
      <c r="AB101" s="189"/>
      <c r="AC101" s="189"/>
      <c r="AD101" s="189"/>
      <c r="AE101" s="189"/>
      <c r="AF101" s="189"/>
      <c r="AG101" s="189"/>
      <c r="AH101" s="200"/>
      <c r="AN101" s="182"/>
      <c r="AO101" s="182"/>
      <c r="AP101" s="182"/>
      <c r="AQ101" s="182"/>
      <c r="AR101" s="182"/>
      <c r="AS101" s="182"/>
      <c r="AT101" s="182"/>
      <c r="AU101" s="182"/>
      <c r="AV101" s="182"/>
      <c r="AW101" s="182"/>
      <c r="AX101" s="182"/>
      <c r="AY101" s="182"/>
      <c r="AZ101" s="182"/>
      <c r="BA101" s="182"/>
      <c r="BB101" s="182"/>
      <c r="BC101" s="182"/>
      <c r="BD101" s="182"/>
      <c r="BE101" s="182"/>
      <c r="BF101" s="182"/>
      <c r="BG101" s="182"/>
      <c r="BH101" s="182"/>
      <c r="BI101" s="182"/>
      <c r="BJ101" s="182"/>
      <c r="BK101" s="182"/>
      <c r="BL101" s="182"/>
      <c r="BM101" s="182"/>
      <c r="BN101" s="182"/>
      <c r="BO101" s="182"/>
      <c r="BP101" s="182"/>
      <c r="BQ101" s="182"/>
      <c r="BR101" s="182"/>
      <c r="BS101" s="182"/>
      <c r="BT101" s="182"/>
    </row>
    <row r="102" spans="2:72" ht="20.25" customHeight="1" x14ac:dyDescent="0.35">
      <c r="B102" s="109"/>
      <c r="C102" s="183"/>
      <c r="D102" s="137"/>
      <c r="E102" s="137"/>
      <c r="F102" s="192"/>
      <c r="G102" s="188"/>
      <c r="H102" s="189"/>
      <c r="I102" s="189"/>
      <c r="J102" s="189"/>
      <c r="K102" s="189"/>
      <c r="L102" s="189"/>
      <c r="M102" s="189"/>
      <c r="N102" s="199"/>
      <c r="O102" s="189"/>
      <c r="P102" s="189"/>
      <c r="Q102" s="189"/>
      <c r="R102" s="189"/>
      <c r="S102" s="189"/>
      <c r="T102" s="189"/>
      <c r="U102" s="189"/>
      <c r="V102" s="189"/>
      <c r="W102" s="189"/>
      <c r="X102" s="189"/>
      <c r="Y102" s="189"/>
      <c r="Z102" s="189"/>
      <c r="AA102" s="189"/>
      <c r="AB102" s="189"/>
      <c r="AC102" s="189"/>
      <c r="AD102" s="189"/>
      <c r="AE102" s="189"/>
      <c r="AF102" s="189"/>
      <c r="AG102" s="189"/>
      <c r="AH102" s="200"/>
      <c r="AN102" s="182"/>
      <c r="AO102" s="182"/>
      <c r="AP102" s="182"/>
      <c r="AQ102" s="182"/>
      <c r="AR102" s="182"/>
      <c r="AS102" s="182"/>
      <c r="AT102" s="182"/>
      <c r="AU102" s="182"/>
      <c r="AV102" s="182"/>
      <c r="AW102" s="182"/>
      <c r="AX102" s="182"/>
      <c r="AY102" s="182"/>
      <c r="AZ102" s="182"/>
      <c r="BA102" s="182"/>
      <c r="BB102" s="182"/>
      <c r="BC102" s="182"/>
      <c r="BD102" s="182"/>
      <c r="BE102" s="182"/>
      <c r="BF102" s="182"/>
      <c r="BG102" s="182"/>
      <c r="BH102" s="182"/>
      <c r="BI102" s="182"/>
      <c r="BJ102" s="182"/>
      <c r="BK102" s="182"/>
      <c r="BL102" s="182"/>
      <c r="BM102" s="182"/>
      <c r="BN102" s="182"/>
      <c r="BO102" s="182"/>
      <c r="BP102" s="182"/>
      <c r="BQ102" s="182"/>
      <c r="BR102" s="182"/>
      <c r="BS102" s="182"/>
      <c r="BT102" s="182"/>
    </row>
    <row r="103" spans="2:72" ht="15.75" customHeight="1" x14ac:dyDescent="0.35">
      <c r="B103" s="109"/>
      <c r="C103" s="183"/>
      <c r="D103" s="137"/>
      <c r="E103" s="137"/>
      <c r="F103" s="192"/>
      <c r="G103" s="188"/>
      <c r="H103" s="189"/>
      <c r="I103" s="189"/>
      <c r="J103" s="189"/>
      <c r="K103" s="189"/>
      <c r="L103" s="189"/>
      <c r="M103" s="189"/>
      <c r="N103" s="199"/>
      <c r="O103" s="189"/>
      <c r="P103" s="189"/>
      <c r="Q103" s="189"/>
      <c r="R103" s="189"/>
      <c r="S103" s="189"/>
      <c r="T103" s="189"/>
      <c r="U103" s="189"/>
      <c r="V103" s="189"/>
      <c r="W103" s="189"/>
      <c r="X103" s="189"/>
      <c r="Y103" s="189"/>
      <c r="Z103" s="189"/>
      <c r="AA103" s="189"/>
      <c r="AB103" s="189"/>
      <c r="AC103" s="189"/>
      <c r="AD103" s="189"/>
      <c r="AE103" s="189"/>
      <c r="AF103" s="189"/>
      <c r="AG103" s="189"/>
      <c r="AH103" s="200"/>
      <c r="AN103" s="182"/>
      <c r="AO103" s="182"/>
      <c r="AP103" s="182"/>
      <c r="AQ103" s="182"/>
      <c r="AR103" s="182"/>
      <c r="AS103" s="182"/>
      <c r="AT103" s="182"/>
      <c r="AU103" s="182"/>
      <c r="AV103" s="182"/>
      <c r="AW103" s="182"/>
      <c r="AX103" s="182"/>
      <c r="AY103" s="182"/>
      <c r="AZ103" s="182"/>
      <c r="BA103" s="182"/>
      <c r="BB103" s="182"/>
      <c r="BC103" s="182"/>
      <c r="BD103" s="182"/>
      <c r="BE103" s="182"/>
      <c r="BF103" s="182"/>
      <c r="BG103" s="182"/>
      <c r="BH103" s="182"/>
      <c r="BI103" s="182"/>
      <c r="BJ103" s="182"/>
      <c r="BK103" s="182"/>
      <c r="BL103" s="182"/>
      <c r="BM103" s="182"/>
      <c r="BN103" s="182"/>
      <c r="BO103" s="182"/>
      <c r="BP103" s="182"/>
      <c r="BQ103" s="182"/>
      <c r="BR103" s="182"/>
      <c r="BS103" s="182"/>
      <c r="BT103" s="182"/>
    </row>
    <row r="104" spans="2:72" ht="15" customHeight="1" x14ac:dyDescent="0.35">
      <c r="B104" s="109"/>
      <c r="C104" s="183"/>
      <c r="D104" s="137"/>
      <c r="E104" s="137"/>
      <c r="F104" s="192"/>
      <c r="G104" s="188"/>
      <c r="H104" s="189"/>
      <c r="I104" s="189"/>
      <c r="J104" s="189"/>
      <c r="K104" s="189"/>
      <c r="L104" s="199"/>
      <c r="M104" s="189"/>
      <c r="N104" s="189"/>
      <c r="O104" s="189"/>
      <c r="P104" s="189"/>
      <c r="Q104" s="189"/>
      <c r="R104" s="189"/>
      <c r="S104" s="189"/>
      <c r="T104" s="189"/>
      <c r="U104" s="189"/>
      <c r="V104" s="189"/>
      <c r="W104" s="189"/>
      <c r="X104" s="189"/>
      <c r="Y104" s="189"/>
      <c r="Z104" s="189"/>
      <c r="AA104" s="189"/>
      <c r="AB104" s="189"/>
      <c r="AC104" s="189"/>
      <c r="AD104" s="189"/>
      <c r="AE104" s="189"/>
      <c r="AF104" s="189"/>
      <c r="AG104" s="189"/>
      <c r="AH104" s="200"/>
      <c r="AN104" s="182"/>
      <c r="AO104" s="182"/>
      <c r="AP104" s="182"/>
      <c r="AQ104" s="182"/>
      <c r="AR104" s="182"/>
      <c r="AS104" s="182"/>
      <c r="AT104" s="182"/>
      <c r="AU104" s="182"/>
      <c r="AV104" s="182"/>
      <c r="AW104" s="182"/>
      <c r="AX104" s="182"/>
      <c r="AY104" s="182"/>
      <c r="AZ104" s="182"/>
      <c r="BA104" s="182"/>
      <c r="BB104" s="182"/>
      <c r="BC104" s="182"/>
      <c r="BD104" s="182"/>
      <c r="BE104" s="182"/>
      <c r="BF104" s="182"/>
      <c r="BG104" s="182"/>
      <c r="BH104" s="182"/>
      <c r="BI104" s="182"/>
      <c r="BJ104" s="182"/>
      <c r="BK104" s="182"/>
      <c r="BL104" s="182"/>
      <c r="BM104" s="182"/>
      <c r="BN104" s="182"/>
      <c r="BO104" s="182"/>
      <c r="BP104" s="182"/>
      <c r="BQ104" s="182"/>
      <c r="BR104" s="182"/>
      <c r="BS104" s="182"/>
      <c r="BT104" s="182"/>
    </row>
    <row r="105" spans="2:72" ht="15.75" customHeight="1" x14ac:dyDescent="0.35">
      <c r="B105" s="144"/>
      <c r="C105" s="136"/>
      <c r="D105" s="137"/>
      <c r="E105" s="137"/>
      <c r="F105" s="138"/>
      <c r="G105" s="188"/>
      <c r="H105" s="189"/>
      <c r="I105" s="189"/>
      <c r="J105" s="189"/>
      <c r="K105" s="189"/>
      <c r="L105" s="199"/>
      <c r="M105" s="189"/>
      <c r="N105" s="189"/>
      <c r="O105" s="189"/>
      <c r="P105" s="189"/>
      <c r="Q105" s="189"/>
      <c r="R105" s="189"/>
      <c r="S105" s="189"/>
      <c r="T105" s="189"/>
      <c r="U105" s="189"/>
      <c r="V105" s="189"/>
      <c r="W105" s="189"/>
      <c r="X105" s="189"/>
      <c r="Y105" s="189"/>
      <c r="Z105" s="189"/>
      <c r="AA105" s="189"/>
      <c r="AB105" s="189"/>
      <c r="AC105" s="189"/>
      <c r="AD105" s="189"/>
      <c r="AE105" s="189"/>
      <c r="AF105" s="189"/>
      <c r="AG105" s="189"/>
      <c r="AH105" s="200"/>
      <c r="AN105" s="182"/>
      <c r="AO105" s="182"/>
      <c r="AP105" s="182"/>
      <c r="AQ105" s="182"/>
      <c r="AR105" s="182"/>
      <c r="AS105" s="182"/>
      <c r="AT105" s="182"/>
      <c r="AU105" s="182"/>
      <c r="AV105" s="182"/>
      <c r="AW105" s="182"/>
      <c r="AX105" s="182"/>
      <c r="AY105" s="182"/>
      <c r="AZ105" s="182"/>
      <c r="BA105" s="182"/>
      <c r="BB105" s="182"/>
      <c r="BC105" s="182"/>
      <c r="BD105" s="182"/>
      <c r="BE105" s="182"/>
      <c r="BF105" s="182"/>
      <c r="BG105" s="182"/>
      <c r="BH105" s="182"/>
      <c r="BI105" s="182"/>
      <c r="BJ105" s="182"/>
      <c r="BK105" s="182"/>
      <c r="BL105" s="182"/>
      <c r="BM105" s="182"/>
      <c r="BN105" s="182"/>
      <c r="BO105" s="182"/>
      <c r="BP105" s="182"/>
      <c r="BQ105" s="182"/>
      <c r="BR105" s="182"/>
      <c r="BS105" s="182"/>
      <c r="BT105" s="182"/>
    </row>
    <row r="106" spans="2:72" ht="15" customHeight="1" x14ac:dyDescent="0.35">
      <c r="B106" s="146"/>
      <c r="C106" s="137"/>
      <c r="D106" s="137"/>
      <c r="E106" s="137"/>
      <c r="F106" s="138"/>
      <c r="G106" s="188" t="s">
        <v>89</v>
      </c>
      <c r="H106" s="189"/>
      <c r="I106" s="189"/>
      <c r="J106" s="189"/>
      <c r="K106" s="189"/>
      <c r="L106" s="199"/>
      <c r="M106" s="189"/>
      <c r="N106" s="201" t="s">
        <v>90</v>
      </c>
      <c r="O106" s="189"/>
      <c r="P106" s="189"/>
      <c r="Q106" s="189"/>
      <c r="R106" s="189"/>
      <c r="S106" s="189"/>
      <c r="T106" s="189"/>
      <c r="U106" s="189"/>
      <c r="V106" s="189"/>
      <c r="W106" s="189"/>
      <c r="X106" s="189"/>
      <c r="Y106" s="189"/>
      <c r="Z106" s="189"/>
      <c r="AA106" s="189"/>
      <c r="AB106" s="189"/>
      <c r="AC106" s="189"/>
      <c r="AD106" s="189"/>
      <c r="AE106" s="189"/>
      <c r="AF106" s="189"/>
      <c r="AG106" s="189"/>
      <c r="AH106" s="200"/>
      <c r="AN106" s="182"/>
      <c r="AO106" s="182"/>
      <c r="AP106" s="182"/>
      <c r="AQ106" s="182"/>
      <c r="AR106" s="182"/>
      <c r="AS106" s="182"/>
      <c r="AT106" s="182"/>
      <c r="AU106" s="182"/>
      <c r="AV106" s="182"/>
      <c r="AW106" s="182"/>
      <c r="AX106" s="182"/>
      <c r="AY106" s="182"/>
      <c r="AZ106" s="182"/>
      <c r="BA106" s="182"/>
      <c r="BB106" s="182"/>
      <c r="BC106" s="182"/>
      <c r="BD106" s="182"/>
      <c r="BE106" s="182"/>
      <c r="BF106" s="182"/>
      <c r="BG106" s="182"/>
      <c r="BH106" s="182"/>
      <c r="BI106" s="182"/>
      <c r="BJ106" s="182"/>
      <c r="BK106" s="182"/>
      <c r="BL106" s="182"/>
      <c r="BM106" s="182"/>
      <c r="BN106" s="182"/>
      <c r="BO106" s="182"/>
      <c r="BP106" s="182"/>
      <c r="BQ106" s="182"/>
      <c r="BR106" s="182"/>
      <c r="BS106" s="182"/>
      <c r="BT106" s="182"/>
    </row>
    <row r="107" spans="2:72" ht="19.5" customHeight="1" x14ac:dyDescent="0.35">
      <c r="B107" s="146"/>
      <c r="C107" s="137"/>
      <c r="D107" s="137"/>
      <c r="E107" s="137"/>
      <c r="F107" s="138"/>
      <c r="G107" s="202" t="s">
        <v>91</v>
      </c>
      <c r="H107" s="193"/>
      <c r="I107" s="193"/>
      <c r="J107" s="193"/>
      <c r="K107" s="193"/>
      <c r="L107" s="193"/>
      <c r="M107" s="193"/>
      <c r="N107" s="193"/>
      <c r="O107" s="193"/>
      <c r="P107" s="193"/>
      <c r="Q107" s="193"/>
      <c r="R107" s="193"/>
      <c r="S107" s="193"/>
      <c r="T107" s="193"/>
      <c r="U107" s="193"/>
      <c r="V107" s="193"/>
      <c r="W107" s="193"/>
      <c r="X107" s="193"/>
      <c r="Y107" s="193"/>
      <c r="Z107" s="193"/>
      <c r="AA107" s="193"/>
      <c r="AB107" s="193"/>
      <c r="AC107" s="193"/>
      <c r="AD107" s="193"/>
      <c r="AE107" s="193"/>
      <c r="AF107" s="193"/>
      <c r="AG107" s="193"/>
      <c r="AH107" s="203"/>
      <c r="AN107" s="182"/>
      <c r="AO107" s="182"/>
      <c r="AP107" s="182"/>
      <c r="AQ107" s="182"/>
      <c r="AR107" s="182"/>
      <c r="AS107" s="182"/>
      <c r="AT107" s="182"/>
      <c r="AU107" s="182"/>
      <c r="AV107" s="182"/>
      <c r="AW107" s="182"/>
      <c r="AX107" s="182"/>
      <c r="AY107" s="182"/>
      <c r="AZ107" s="182"/>
      <c r="BA107" s="182"/>
      <c r="BB107" s="182"/>
      <c r="BC107" s="182"/>
      <c r="BD107" s="182"/>
      <c r="BE107" s="182"/>
      <c r="BF107" s="182"/>
      <c r="BG107" s="182"/>
      <c r="BH107" s="182"/>
      <c r="BI107" s="182"/>
      <c r="BJ107" s="182"/>
      <c r="BK107" s="182"/>
      <c r="BL107" s="182"/>
      <c r="BM107" s="182"/>
      <c r="BN107" s="182"/>
      <c r="BO107" s="182"/>
      <c r="BP107" s="182"/>
      <c r="BQ107" s="182"/>
      <c r="BR107" s="182"/>
      <c r="BS107" s="182"/>
      <c r="BT107" s="182"/>
    </row>
    <row r="108" spans="2:72" ht="4.5" customHeight="1" x14ac:dyDescent="0.35">
      <c r="B108" s="146"/>
      <c r="C108" s="137"/>
      <c r="D108" s="137"/>
      <c r="E108" s="137"/>
      <c r="F108" s="138"/>
      <c r="G108" s="202"/>
      <c r="H108" s="193"/>
      <c r="I108" s="193"/>
      <c r="J108" s="193"/>
      <c r="K108" s="193"/>
      <c r="L108" s="193"/>
      <c r="M108" s="193"/>
      <c r="N108" s="193"/>
      <c r="O108" s="193"/>
      <c r="P108" s="193"/>
      <c r="Q108" s="193"/>
      <c r="R108" s="193"/>
      <c r="S108" s="193"/>
      <c r="T108" s="193"/>
      <c r="U108" s="193"/>
      <c r="V108" s="193"/>
      <c r="W108" s="193"/>
      <c r="X108" s="193"/>
      <c r="Y108" s="193"/>
      <c r="Z108" s="193"/>
      <c r="AA108" s="193"/>
      <c r="AB108" s="193"/>
      <c r="AC108" s="193"/>
      <c r="AD108" s="193"/>
      <c r="AE108" s="193"/>
      <c r="AF108" s="193"/>
      <c r="AG108" s="193"/>
      <c r="AH108" s="203"/>
      <c r="AN108" s="182"/>
      <c r="AO108" s="182"/>
      <c r="AP108" s="182"/>
      <c r="AQ108" s="182"/>
      <c r="AR108" s="182"/>
      <c r="AS108" s="182"/>
      <c r="AT108" s="182"/>
      <c r="AU108" s="182"/>
      <c r="AV108" s="182"/>
      <c r="AW108" s="182"/>
      <c r="AX108" s="182"/>
      <c r="AY108" s="182"/>
      <c r="AZ108" s="182"/>
      <c r="BA108" s="182"/>
      <c r="BB108" s="182"/>
      <c r="BC108" s="182"/>
      <c r="BD108" s="182"/>
      <c r="BE108" s="182"/>
      <c r="BF108" s="182"/>
      <c r="BG108" s="182"/>
      <c r="BH108" s="182"/>
      <c r="BI108" s="182"/>
      <c r="BJ108" s="182"/>
      <c r="BK108" s="182"/>
      <c r="BL108" s="182"/>
      <c r="BM108" s="182"/>
      <c r="BN108" s="182"/>
      <c r="BO108" s="182"/>
      <c r="BP108" s="182"/>
      <c r="BQ108" s="182"/>
      <c r="BR108" s="182"/>
      <c r="BS108" s="182"/>
      <c r="BT108" s="182"/>
    </row>
    <row r="109" spans="2:72" ht="20.25" customHeight="1" x14ac:dyDescent="0.35">
      <c r="B109" s="129"/>
      <c r="C109" s="147"/>
      <c r="D109" s="147"/>
      <c r="E109" s="147"/>
      <c r="F109" s="148"/>
      <c r="G109" s="204"/>
      <c r="H109" s="205"/>
      <c r="I109" s="205"/>
      <c r="J109" s="205"/>
      <c r="K109" s="205"/>
      <c r="L109" s="205"/>
      <c r="M109" s="205"/>
      <c r="N109" s="205"/>
      <c r="O109" s="205"/>
      <c r="P109" s="205"/>
      <c r="Q109" s="205"/>
      <c r="R109" s="205"/>
      <c r="S109" s="205"/>
      <c r="T109" s="205"/>
      <c r="U109" s="205"/>
      <c r="V109" s="205"/>
      <c r="W109" s="205"/>
      <c r="X109" s="205"/>
      <c r="Y109" s="205"/>
      <c r="Z109" s="205"/>
      <c r="AA109" s="205"/>
      <c r="AB109" s="205"/>
      <c r="AC109" s="205"/>
      <c r="AD109" s="205"/>
      <c r="AE109" s="205"/>
      <c r="AF109" s="205"/>
      <c r="AG109" s="205"/>
      <c r="AH109" s="206"/>
      <c r="AN109" s="182"/>
      <c r="AO109" s="182"/>
      <c r="AP109" s="182"/>
      <c r="AQ109" s="182"/>
      <c r="AR109" s="182"/>
      <c r="AS109" s="182"/>
      <c r="AT109" s="182"/>
      <c r="AU109" s="182"/>
      <c r="AV109" s="182"/>
      <c r="AW109" s="182"/>
      <c r="AX109" s="182"/>
      <c r="AY109" s="182"/>
      <c r="AZ109" s="182"/>
      <c r="BA109" s="182"/>
      <c r="BB109" s="182"/>
      <c r="BC109" s="182"/>
      <c r="BD109" s="182"/>
      <c r="BE109" s="182"/>
      <c r="BF109" s="182"/>
      <c r="BG109" s="182"/>
      <c r="BH109" s="182"/>
      <c r="BI109" s="182"/>
      <c r="BJ109" s="182"/>
      <c r="BK109" s="182"/>
      <c r="BL109" s="182"/>
      <c r="BM109" s="182"/>
      <c r="BN109" s="182"/>
      <c r="BO109" s="182"/>
      <c r="BP109" s="182"/>
      <c r="BQ109" s="182"/>
      <c r="BR109" s="182"/>
      <c r="BS109" s="182"/>
      <c r="BT109" s="182"/>
    </row>
    <row r="110" spans="2:72" ht="18" customHeight="1" x14ac:dyDescent="0.35">
      <c r="B110" s="207"/>
      <c r="C110" s="137"/>
      <c r="D110" s="137"/>
      <c r="E110" s="137"/>
      <c r="F110" s="138"/>
      <c r="G110" s="208"/>
      <c r="H110" s="208"/>
      <c r="I110" s="208"/>
      <c r="J110" s="208"/>
      <c r="K110" s="208"/>
      <c r="L110" s="208"/>
      <c r="M110" s="208"/>
      <c r="N110" s="208"/>
      <c r="O110" s="208"/>
      <c r="P110" s="208"/>
      <c r="Q110" s="208"/>
      <c r="R110" s="208"/>
      <c r="S110" s="208"/>
      <c r="T110" s="208"/>
      <c r="U110" s="208"/>
      <c r="V110" s="208"/>
      <c r="W110" s="208"/>
      <c r="X110" s="208"/>
      <c r="Y110" s="208"/>
      <c r="Z110" s="208"/>
      <c r="AA110" s="208"/>
      <c r="AB110" s="208"/>
      <c r="AC110" s="208"/>
      <c r="AD110" s="208"/>
      <c r="AE110" s="208"/>
      <c r="AF110" s="208"/>
      <c r="AG110" s="208"/>
      <c r="AH110" s="208"/>
      <c r="AN110" s="182"/>
      <c r="AO110" s="182"/>
      <c r="AP110" s="182"/>
      <c r="AQ110" s="182"/>
      <c r="AR110" s="182"/>
      <c r="AS110" s="182"/>
      <c r="AT110" s="182"/>
      <c r="AU110" s="182"/>
      <c r="AV110" s="182"/>
      <c r="AW110" s="182"/>
      <c r="AX110" s="182"/>
      <c r="AY110" s="182"/>
      <c r="AZ110" s="182"/>
      <c r="BA110" s="182"/>
      <c r="BB110" s="182"/>
      <c r="BC110" s="182"/>
      <c r="BD110" s="182"/>
      <c r="BE110" s="182"/>
      <c r="BF110" s="182"/>
      <c r="BG110" s="182"/>
      <c r="BH110" s="182"/>
      <c r="BI110" s="182"/>
      <c r="BJ110" s="182"/>
      <c r="BK110" s="182"/>
      <c r="BL110" s="182"/>
      <c r="BM110" s="182"/>
      <c r="BN110" s="182"/>
      <c r="BO110" s="182"/>
      <c r="BP110" s="182"/>
      <c r="BQ110" s="182"/>
      <c r="BR110" s="182"/>
      <c r="BS110" s="182"/>
      <c r="BT110" s="182"/>
    </row>
    <row r="111" spans="2:72" ht="18" customHeight="1" x14ac:dyDescent="0.35">
      <c r="B111" s="144" t="s">
        <v>92</v>
      </c>
      <c r="C111" s="137"/>
      <c r="D111" s="137"/>
      <c r="E111" s="137"/>
      <c r="F111" s="138"/>
      <c r="G111" s="189" t="s">
        <v>93</v>
      </c>
      <c r="H111" s="189" t="s">
        <v>94</v>
      </c>
      <c r="I111" s="208"/>
      <c r="J111" s="208"/>
      <c r="K111" s="208"/>
      <c r="L111" s="208"/>
      <c r="M111" s="208"/>
      <c r="N111" s="208"/>
      <c r="O111" s="208"/>
      <c r="P111" s="208"/>
      <c r="Q111" s="208"/>
      <c r="R111" s="208"/>
      <c r="S111" s="208"/>
      <c r="T111" s="208"/>
      <c r="U111" s="208"/>
      <c r="V111" s="208"/>
      <c r="W111" s="208"/>
      <c r="X111" s="208"/>
      <c r="Y111" s="208"/>
      <c r="Z111" s="208"/>
      <c r="AA111" s="208"/>
      <c r="AB111" s="208"/>
      <c r="AC111" s="208"/>
      <c r="AD111" s="208"/>
      <c r="AE111" s="208"/>
      <c r="AF111" s="208"/>
      <c r="AG111" s="208"/>
      <c r="AH111" s="208"/>
      <c r="AN111" s="182"/>
      <c r="AO111" s="182"/>
      <c r="AP111" s="182"/>
      <c r="AQ111" s="182"/>
      <c r="AR111" s="182"/>
      <c r="AS111" s="182"/>
      <c r="AT111" s="182"/>
      <c r="AU111" s="182"/>
      <c r="AV111" s="182"/>
      <c r="AW111" s="182"/>
      <c r="AX111" s="182"/>
      <c r="AY111" s="182"/>
      <c r="AZ111" s="182"/>
      <c r="BA111" s="182"/>
      <c r="BB111" s="182"/>
      <c r="BC111" s="182"/>
      <c r="BD111" s="182"/>
      <c r="BE111" s="182"/>
      <c r="BF111" s="182"/>
      <c r="BG111" s="182"/>
      <c r="BH111" s="182"/>
      <c r="BI111" s="182"/>
      <c r="BJ111" s="182"/>
      <c r="BK111" s="182"/>
      <c r="BL111" s="182"/>
      <c r="BM111" s="182"/>
      <c r="BN111" s="182"/>
      <c r="BO111" s="182"/>
      <c r="BP111" s="182"/>
      <c r="BQ111" s="182"/>
      <c r="BR111" s="182"/>
      <c r="BS111" s="182"/>
      <c r="BT111" s="182"/>
    </row>
    <row r="112" spans="2:72" ht="18" customHeight="1" x14ac:dyDescent="0.35">
      <c r="B112" s="146"/>
      <c r="C112" s="137"/>
      <c r="D112" s="137"/>
      <c r="E112" s="137"/>
      <c r="F112" s="138"/>
      <c r="G112" s="189" t="s">
        <v>95</v>
      </c>
      <c r="H112" s="189" t="s">
        <v>96</v>
      </c>
      <c r="I112" s="208"/>
      <c r="J112" s="208"/>
      <c r="K112" s="208"/>
      <c r="L112" s="208"/>
      <c r="M112" s="208"/>
      <c r="N112" s="208"/>
      <c r="O112" s="208"/>
      <c r="P112" s="208"/>
      <c r="Q112" s="208"/>
      <c r="R112" s="208"/>
      <c r="S112" s="208"/>
      <c r="T112" s="208"/>
      <c r="U112" s="208"/>
      <c r="V112" s="208"/>
      <c r="W112" s="208"/>
      <c r="X112" s="208"/>
      <c r="Y112" s="208"/>
      <c r="Z112" s="208"/>
      <c r="AA112" s="208"/>
      <c r="AB112" s="208"/>
      <c r="AC112" s="208"/>
      <c r="AD112" s="208"/>
      <c r="AE112" s="208"/>
      <c r="AF112" s="208"/>
      <c r="AG112" s="208"/>
      <c r="AH112" s="208"/>
    </row>
    <row r="113" spans="2:34" ht="20.25" customHeight="1" x14ac:dyDescent="0.35">
      <c r="B113" s="146"/>
      <c r="C113" s="137"/>
      <c r="D113" s="137"/>
      <c r="E113" s="137"/>
      <c r="F113" s="138"/>
      <c r="G113" s="208"/>
      <c r="H113" s="208"/>
      <c r="I113" s="208"/>
      <c r="J113" s="208"/>
      <c r="K113" s="208"/>
      <c r="L113" s="208"/>
      <c r="M113" s="208"/>
      <c r="N113" s="208"/>
      <c r="O113" s="208"/>
      <c r="P113" s="208"/>
      <c r="Q113" s="208"/>
      <c r="R113" s="208"/>
      <c r="S113" s="208"/>
      <c r="T113" s="208"/>
      <c r="U113" s="208"/>
      <c r="V113" s="208"/>
      <c r="W113" s="208"/>
      <c r="X113" s="208"/>
      <c r="Y113" s="208"/>
      <c r="Z113" s="208"/>
      <c r="AA113" s="208"/>
      <c r="AB113" s="208"/>
      <c r="AC113" s="208"/>
      <c r="AD113" s="208"/>
      <c r="AE113" s="208"/>
      <c r="AF113" s="208"/>
      <c r="AG113" s="208"/>
      <c r="AH113" s="208"/>
    </row>
    <row r="114" spans="2:34" ht="20.25" customHeight="1" x14ac:dyDescent="0.35">
      <c r="B114" s="209"/>
      <c r="C114" s="209"/>
      <c r="D114" s="210"/>
      <c r="G114" s="211"/>
      <c r="H114" s="211"/>
      <c r="I114" s="211"/>
      <c r="J114" s="211"/>
      <c r="K114" s="211"/>
      <c r="L114" s="211"/>
      <c r="M114" s="211"/>
      <c r="N114" s="211"/>
      <c r="O114" s="211"/>
      <c r="P114" s="211"/>
      <c r="Q114" s="211"/>
      <c r="R114" s="211"/>
      <c r="S114" s="211"/>
      <c r="T114" s="211"/>
      <c r="U114" s="211"/>
      <c r="V114" s="211"/>
      <c r="W114" s="211"/>
      <c r="X114" s="211"/>
      <c r="Y114" s="211"/>
      <c r="Z114" s="211"/>
      <c r="AA114" s="211"/>
      <c r="AB114" s="211"/>
      <c r="AC114" s="211"/>
      <c r="AD114" s="211"/>
      <c r="AE114" s="211"/>
      <c r="AF114" s="211"/>
      <c r="AG114" s="211"/>
      <c r="AH114" s="211"/>
    </row>
    <row r="115" spans="2:34" ht="20.25" customHeight="1" x14ac:dyDescent="0.35">
      <c r="B115" s="209"/>
      <c r="C115" s="209"/>
      <c r="D115" s="210"/>
    </row>
    <row r="116" spans="2:34" ht="20.25" customHeight="1" x14ac:dyDescent="0.35">
      <c r="G116" s="212"/>
      <c r="H116" s="212"/>
      <c r="I116" s="212"/>
      <c r="J116" s="212"/>
      <c r="K116" s="212"/>
      <c r="L116" s="212"/>
      <c r="M116" s="212"/>
      <c r="N116" s="212"/>
      <c r="O116" s="212"/>
      <c r="P116" s="212"/>
      <c r="Q116" s="212"/>
      <c r="R116" s="212"/>
      <c r="S116" s="212"/>
      <c r="T116" s="212"/>
      <c r="U116" s="212"/>
      <c r="V116" s="212"/>
      <c r="W116" s="212"/>
      <c r="X116" s="212"/>
      <c r="Y116" s="212"/>
      <c r="Z116" s="212"/>
      <c r="AA116" s="212"/>
      <c r="AB116" s="212"/>
      <c r="AC116" s="212"/>
      <c r="AD116" s="212"/>
      <c r="AE116" s="212"/>
      <c r="AF116" s="212"/>
      <c r="AG116" s="212"/>
      <c r="AH116" s="212"/>
    </row>
    <row r="117" spans="2:34" ht="20.25" customHeight="1" x14ac:dyDescent="0.35">
      <c r="G117" s="210"/>
      <c r="H117" s="210"/>
      <c r="I117" s="210"/>
      <c r="J117" s="210"/>
      <c r="K117" s="210"/>
      <c r="L117" s="210"/>
      <c r="M117" s="210"/>
      <c r="N117" s="213"/>
      <c r="O117" s="213"/>
      <c r="P117" s="213"/>
      <c r="Q117" s="213"/>
      <c r="R117" s="213"/>
      <c r="S117" s="213"/>
      <c r="T117" s="213"/>
      <c r="U117" s="213"/>
      <c r="V117" s="213"/>
      <c r="W117" s="213"/>
      <c r="X117" s="210"/>
      <c r="Y117" s="213"/>
      <c r="Z117" s="213"/>
      <c r="AA117" s="213"/>
      <c r="AB117" s="213"/>
      <c r="AC117" s="213"/>
      <c r="AD117" s="213"/>
      <c r="AE117" s="213"/>
      <c r="AF117" s="213"/>
      <c r="AG117" s="213"/>
      <c r="AH117" s="213"/>
    </row>
    <row r="118" spans="2:34" ht="20.25" customHeight="1" x14ac:dyDescent="0.35"/>
    <row r="119" spans="2:34" ht="20.25" customHeight="1" x14ac:dyDescent="0.35"/>
    <row r="120" spans="2:34" ht="20.25" customHeight="1" x14ac:dyDescent="0.35">
      <c r="G120" s="210"/>
      <c r="H120" s="210"/>
      <c r="I120" s="210"/>
      <c r="J120" s="210"/>
      <c r="K120" s="210"/>
      <c r="N120" s="214"/>
    </row>
    <row r="121" spans="2:34" ht="20.25" customHeight="1" x14ac:dyDescent="0.35">
      <c r="G121" s="210"/>
      <c r="H121" s="210"/>
      <c r="I121" s="210"/>
      <c r="J121" s="210"/>
      <c r="K121" s="210"/>
      <c r="L121" s="214"/>
    </row>
    <row r="122" spans="2:34" ht="20.25" customHeight="1" x14ac:dyDescent="0.35">
      <c r="G122" s="210"/>
      <c r="H122" s="210"/>
      <c r="I122" s="210"/>
      <c r="J122" s="210"/>
      <c r="K122" s="210"/>
      <c r="L122" s="214"/>
    </row>
    <row r="123" spans="2:34" ht="20.25" customHeight="1" x14ac:dyDescent="0.35">
      <c r="G123" s="210"/>
      <c r="H123" s="210"/>
      <c r="I123" s="210"/>
      <c r="J123" s="210"/>
      <c r="K123" s="210"/>
      <c r="L123" s="214"/>
    </row>
    <row r="124" spans="2:34" ht="20.25" customHeight="1" x14ac:dyDescent="0.35">
      <c r="G124" s="210"/>
      <c r="H124" s="210"/>
      <c r="I124" s="210"/>
      <c r="J124" s="210"/>
      <c r="K124" s="210"/>
      <c r="N124" s="214"/>
    </row>
    <row r="125" spans="2:34" ht="20.25" customHeight="1" x14ac:dyDescent="0.35">
      <c r="G125" s="210"/>
      <c r="H125" s="210"/>
      <c r="I125" s="210"/>
      <c r="J125" s="210"/>
      <c r="K125" s="210"/>
      <c r="L125" s="214"/>
    </row>
    <row r="126" spans="2:34" ht="20.25" customHeight="1" x14ac:dyDescent="0.35">
      <c r="G126" s="210"/>
      <c r="H126" s="210"/>
      <c r="I126" s="210"/>
      <c r="J126" s="210"/>
      <c r="K126" s="210"/>
      <c r="N126" s="214"/>
    </row>
    <row r="127" spans="2:34" ht="6" customHeight="1" x14ac:dyDescent="0.35"/>
    <row r="139" spans="2:34" ht="6" customHeight="1" x14ac:dyDescent="0.35"/>
    <row r="140" spans="2:34" ht="20.25" customHeight="1" x14ac:dyDescent="0.35">
      <c r="B140" s="215"/>
      <c r="C140" s="215"/>
      <c r="D140" s="215"/>
      <c r="E140" s="215"/>
      <c r="F140" s="215"/>
      <c r="G140" s="215"/>
      <c r="H140" s="215"/>
      <c r="I140" s="215"/>
      <c r="J140" s="215"/>
      <c r="K140" s="215"/>
      <c r="L140" s="215"/>
      <c r="M140" s="215"/>
      <c r="N140" s="215"/>
      <c r="O140" s="215"/>
      <c r="P140" s="215"/>
      <c r="Q140" s="215"/>
      <c r="R140" s="215"/>
      <c r="S140" s="215"/>
      <c r="T140" s="215"/>
      <c r="U140" s="215"/>
      <c r="V140" s="215"/>
      <c r="W140" s="215"/>
      <c r="X140" s="215"/>
      <c r="Y140" s="215"/>
      <c r="Z140" s="215"/>
      <c r="AA140" s="215"/>
      <c r="AB140" s="215"/>
      <c r="AC140" s="215"/>
      <c r="AD140" s="215"/>
      <c r="AE140" s="215"/>
      <c r="AF140" s="215"/>
      <c r="AG140" s="215"/>
      <c r="AH140" s="215"/>
    </row>
    <row r="141" spans="2:34" x14ac:dyDescent="0.35">
      <c r="B141" s="210"/>
      <c r="C141" s="210"/>
      <c r="D141" s="210"/>
      <c r="E141" s="210"/>
      <c r="F141" s="210"/>
      <c r="G141" s="210"/>
      <c r="H141" s="210"/>
    </row>
    <row r="142" spans="2:34" ht="20.25" customHeight="1" x14ac:dyDescent="0.35">
      <c r="B142" s="214"/>
      <c r="C142" s="216"/>
      <c r="D142" s="216"/>
      <c r="E142" s="216"/>
      <c r="F142" s="216"/>
      <c r="G142" s="216"/>
      <c r="H142" s="217"/>
      <c r="I142" s="218"/>
    </row>
    <row r="143" spans="2:34" ht="12" customHeight="1" x14ac:dyDescent="0.35">
      <c r="B143" s="214"/>
      <c r="C143" s="216"/>
      <c r="D143" s="216"/>
      <c r="E143" s="216"/>
      <c r="F143" s="216"/>
      <c r="G143" s="216"/>
      <c r="H143" s="217"/>
    </row>
    <row r="144" spans="2:34" ht="20.25" customHeight="1" x14ac:dyDescent="0.35">
      <c r="B144" s="214"/>
      <c r="C144" s="216"/>
      <c r="D144" s="216"/>
      <c r="E144" s="216"/>
      <c r="F144" s="216"/>
      <c r="G144" s="216"/>
      <c r="H144" s="217"/>
      <c r="I144" s="218"/>
    </row>
    <row r="145" spans="2:9" ht="12" customHeight="1" x14ac:dyDescent="0.35">
      <c r="B145" s="214"/>
      <c r="C145" s="216"/>
      <c r="D145" s="216"/>
      <c r="E145" s="216"/>
      <c r="F145" s="216"/>
      <c r="G145" s="216"/>
      <c r="H145" s="217"/>
    </row>
    <row r="146" spans="2:9" ht="20.25" customHeight="1" x14ac:dyDescent="0.35">
      <c r="B146" s="214"/>
      <c r="C146" s="216"/>
      <c r="D146" s="216"/>
      <c r="E146" s="216"/>
      <c r="F146" s="216"/>
      <c r="G146" s="216"/>
      <c r="H146" s="217"/>
      <c r="I146" s="218"/>
    </row>
    <row r="147" spans="2:9" ht="12" customHeight="1" x14ac:dyDescent="0.35">
      <c r="B147" s="214"/>
      <c r="C147" s="216"/>
      <c r="D147" s="216"/>
      <c r="E147" s="216"/>
      <c r="F147" s="216"/>
      <c r="G147" s="216"/>
      <c r="H147" s="217"/>
    </row>
    <row r="148" spans="2:9" ht="20.25" customHeight="1" x14ac:dyDescent="0.35">
      <c r="B148" s="214"/>
      <c r="C148" s="216"/>
      <c r="D148" s="216"/>
      <c r="E148" s="216"/>
      <c r="F148" s="216"/>
      <c r="G148" s="216"/>
      <c r="H148" s="217"/>
      <c r="I148" s="218"/>
    </row>
    <row r="149" spans="2:9" ht="12" customHeight="1" x14ac:dyDescent="0.35">
      <c r="B149" s="210"/>
      <c r="C149" s="210"/>
      <c r="D149" s="210"/>
      <c r="E149" s="210"/>
      <c r="F149" s="210"/>
      <c r="G149" s="210"/>
    </row>
    <row r="150" spans="2:9" ht="20.25" customHeight="1" x14ac:dyDescent="0.35">
      <c r="B150" s="210"/>
      <c r="C150" s="210"/>
      <c r="D150" s="210"/>
      <c r="E150" s="210"/>
      <c r="F150" s="210"/>
      <c r="G150" s="210"/>
      <c r="I150" s="218"/>
    </row>
    <row r="151" spans="2:9" ht="12" customHeight="1" x14ac:dyDescent="0.35">
      <c r="I151" s="218"/>
    </row>
    <row r="152" spans="2:9" ht="20.25" customHeight="1" x14ac:dyDescent="0.35">
      <c r="B152" s="210"/>
      <c r="C152" s="210"/>
      <c r="D152" s="210"/>
      <c r="E152" s="210"/>
      <c r="F152" s="210"/>
      <c r="I152" s="218"/>
    </row>
    <row r="153" spans="2:9" ht="12" customHeight="1" x14ac:dyDescent="0.35">
      <c r="B153" s="210"/>
      <c r="C153" s="210"/>
      <c r="D153" s="210"/>
      <c r="E153" s="210"/>
      <c r="F153" s="210"/>
      <c r="I153" s="218"/>
    </row>
    <row r="154" spans="2:9" ht="20.25" customHeight="1" x14ac:dyDescent="0.35">
      <c r="B154" s="210"/>
      <c r="C154" s="210"/>
      <c r="D154" s="210"/>
      <c r="E154" s="210"/>
      <c r="F154" s="210"/>
      <c r="I154" s="218"/>
    </row>
    <row r="155" spans="2:9" ht="12" customHeight="1" x14ac:dyDescent="0.35">
      <c r="B155" s="210"/>
      <c r="C155" s="210"/>
      <c r="D155" s="210"/>
      <c r="E155" s="210"/>
      <c r="F155" s="210"/>
      <c r="I155" s="218"/>
    </row>
    <row r="156" spans="2:9" ht="20.25" customHeight="1" x14ac:dyDescent="0.35">
      <c r="B156" s="210"/>
      <c r="C156" s="210"/>
      <c r="D156" s="210"/>
      <c r="E156" s="210"/>
      <c r="F156" s="210"/>
      <c r="I156" s="218"/>
    </row>
    <row r="157" spans="2:9" ht="20.25" customHeight="1" x14ac:dyDescent="0.35"/>
    <row r="158" spans="2:9" ht="20.25" customHeight="1" x14ac:dyDescent="0.35"/>
    <row r="159" spans="2:9" ht="20.25" customHeight="1" x14ac:dyDescent="0.35"/>
    <row r="160" spans="2:9" ht="6" customHeight="1" x14ac:dyDescent="0.35"/>
    <row r="161" spans="2:34" ht="20.25" customHeight="1" x14ac:dyDescent="0.35">
      <c r="B161" s="210"/>
      <c r="C161" s="210"/>
      <c r="D161" s="210"/>
      <c r="E161" s="210"/>
      <c r="F161" s="210"/>
      <c r="I161" s="218"/>
    </row>
    <row r="162" spans="2:34" ht="6" customHeight="1" x14ac:dyDescent="0.35"/>
    <row r="163" spans="2:34" ht="6" customHeight="1" x14ac:dyDescent="0.35"/>
    <row r="164" spans="2:34" x14ac:dyDescent="0.35">
      <c r="B164" s="219"/>
      <c r="C164" s="210"/>
      <c r="I164" s="218"/>
    </row>
    <row r="165" spans="2:34" ht="20.25" customHeight="1" x14ac:dyDescent="0.35"/>
    <row r="166" spans="2:34" ht="20.25" customHeight="1" x14ac:dyDescent="0.35"/>
    <row r="167" spans="2:34" ht="20.25" customHeight="1" x14ac:dyDescent="0.35">
      <c r="J167" s="210"/>
    </row>
    <row r="168" spans="2:34" ht="6" customHeight="1" x14ac:dyDescent="0.35"/>
    <row r="170" spans="2:34" ht="20.25" customHeight="1" x14ac:dyDescent="0.35">
      <c r="C170" s="216"/>
      <c r="D170" s="216"/>
      <c r="E170" s="216"/>
      <c r="F170" s="216"/>
      <c r="G170" s="216"/>
      <c r="H170" s="216"/>
      <c r="I170" s="216"/>
      <c r="J170" s="216"/>
      <c r="K170" s="216"/>
      <c r="L170" s="216"/>
      <c r="M170" s="216"/>
      <c r="N170" s="216"/>
      <c r="O170" s="216"/>
      <c r="P170" s="216"/>
      <c r="Q170" s="216"/>
      <c r="R170" s="216"/>
      <c r="S170" s="216"/>
      <c r="T170" s="216"/>
      <c r="U170" s="216"/>
      <c r="V170" s="216"/>
      <c r="W170" s="216"/>
      <c r="X170" s="216"/>
      <c r="Y170" s="216"/>
      <c r="Z170" s="216"/>
      <c r="AA170" s="216"/>
      <c r="AB170" s="216"/>
      <c r="AC170" s="216"/>
      <c r="AD170" s="216"/>
      <c r="AE170" s="216"/>
      <c r="AF170" s="216"/>
      <c r="AG170" s="216"/>
      <c r="AH170" s="217"/>
    </row>
    <row r="171" spans="2:34" ht="20.25" customHeight="1" x14ac:dyDescent="0.35">
      <c r="C171" s="216"/>
      <c r="D171" s="216"/>
      <c r="E171" s="216"/>
      <c r="F171" s="216"/>
      <c r="G171" s="216"/>
      <c r="H171" s="216"/>
      <c r="I171" s="216"/>
      <c r="J171" s="216"/>
      <c r="K171" s="216"/>
      <c r="L171" s="216"/>
      <c r="M171" s="216"/>
      <c r="N171" s="216"/>
      <c r="O171" s="216"/>
      <c r="P171" s="216"/>
      <c r="Q171" s="216"/>
      <c r="R171" s="216"/>
      <c r="S171" s="216"/>
      <c r="T171" s="216"/>
      <c r="U171" s="216"/>
      <c r="V171" s="216"/>
      <c r="W171" s="216"/>
      <c r="X171" s="216"/>
      <c r="Y171" s="216"/>
      <c r="Z171" s="216"/>
      <c r="AA171" s="216"/>
      <c r="AB171" s="216"/>
      <c r="AC171" s="216"/>
      <c r="AD171" s="216"/>
      <c r="AE171" s="216"/>
      <c r="AF171" s="216"/>
      <c r="AG171" s="216"/>
      <c r="AH171" s="217"/>
    </row>
    <row r="172" spans="2:34" ht="20.25" customHeight="1" x14ac:dyDescent="0.35">
      <c r="C172" s="216"/>
      <c r="D172" s="216"/>
      <c r="E172" s="216"/>
      <c r="F172" s="216"/>
      <c r="G172" s="216"/>
      <c r="H172" s="216"/>
      <c r="I172" s="216"/>
      <c r="J172" s="216"/>
      <c r="K172" s="216"/>
      <c r="L172" s="216"/>
      <c r="M172" s="216"/>
      <c r="N172" s="216"/>
      <c r="O172" s="216"/>
      <c r="P172" s="216"/>
      <c r="Q172" s="216"/>
      <c r="R172" s="216"/>
      <c r="S172" s="216"/>
      <c r="T172" s="216"/>
      <c r="U172" s="216"/>
      <c r="V172" s="216"/>
      <c r="W172" s="216"/>
      <c r="X172" s="216"/>
      <c r="Y172" s="216"/>
      <c r="Z172" s="216"/>
      <c r="AA172" s="216"/>
      <c r="AB172" s="216"/>
      <c r="AC172" s="216"/>
      <c r="AD172" s="216"/>
      <c r="AE172" s="216"/>
      <c r="AF172" s="216"/>
      <c r="AG172" s="216"/>
      <c r="AH172" s="217"/>
    </row>
    <row r="173" spans="2:34" ht="20.25" customHeight="1" x14ac:dyDescent="0.35">
      <c r="C173" s="216"/>
      <c r="D173" s="216"/>
      <c r="E173" s="216"/>
      <c r="F173" s="216"/>
      <c r="G173" s="216"/>
      <c r="H173" s="216"/>
      <c r="I173" s="216"/>
      <c r="J173" s="216"/>
      <c r="K173" s="216"/>
      <c r="L173" s="216"/>
      <c r="M173" s="216"/>
      <c r="N173" s="216"/>
      <c r="O173" s="216"/>
      <c r="P173" s="216"/>
      <c r="Q173" s="216"/>
      <c r="R173" s="216"/>
      <c r="S173" s="216"/>
      <c r="T173" s="216"/>
      <c r="U173" s="216"/>
      <c r="V173" s="216"/>
      <c r="W173" s="216"/>
      <c r="X173" s="216"/>
      <c r="Y173" s="216"/>
      <c r="Z173" s="216"/>
      <c r="AA173" s="216"/>
      <c r="AB173" s="216"/>
      <c r="AC173" s="216"/>
      <c r="AD173" s="216"/>
      <c r="AE173" s="216"/>
      <c r="AF173" s="216"/>
      <c r="AG173" s="216"/>
      <c r="AH173" s="217"/>
    </row>
    <row r="174" spans="2:34" x14ac:dyDescent="0.35">
      <c r="C174" s="210"/>
      <c r="D174" s="210"/>
      <c r="E174" s="210"/>
      <c r="F174" s="210"/>
      <c r="G174" s="210"/>
      <c r="H174" s="210"/>
      <c r="I174" s="210"/>
      <c r="J174" s="210"/>
      <c r="K174" s="210"/>
      <c r="L174" s="210"/>
      <c r="M174" s="210"/>
      <c r="N174" s="210"/>
      <c r="O174" s="210"/>
      <c r="P174" s="210"/>
      <c r="Q174" s="210"/>
      <c r="R174" s="210"/>
      <c r="S174" s="210"/>
      <c r="T174" s="210"/>
      <c r="U174" s="210"/>
      <c r="V174" s="210"/>
      <c r="W174" s="210"/>
      <c r="X174" s="210"/>
      <c r="Y174" s="210"/>
      <c r="Z174" s="210"/>
      <c r="AA174" s="210"/>
      <c r="AB174" s="210"/>
      <c r="AC174" s="210"/>
      <c r="AD174" s="210"/>
      <c r="AE174" s="210"/>
      <c r="AF174" s="210"/>
      <c r="AG174" s="210"/>
    </row>
  </sheetData>
  <mergeCells count="93">
    <mergeCell ref="N100:W100"/>
    <mergeCell ref="Y100:AH100"/>
    <mergeCell ref="G114:AH114"/>
    <mergeCell ref="G116:AH116"/>
    <mergeCell ref="N117:W117"/>
    <mergeCell ref="Y117:AH117"/>
    <mergeCell ref="AB87:AH88"/>
    <mergeCell ref="AB89:AH90"/>
    <mergeCell ref="AB91:AH92"/>
    <mergeCell ref="G93:AA94"/>
    <mergeCell ref="AB93:AH94"/>
    <mergeCell ref="G99:AH99"/>
    <mergeCell ref="AB80:AH81"/>
    <mergeCell ref="G82:AA83"/>
    <mergeCell ref="AB82:AH83"/>
    <mergeCell ref="G84:G85"/>
    <mergeCell ref="H84:AA85"/>
    <mergeCell ref="AB84:AH85"/>
    <mergeCell ref="G73:AA74"/>
    <mergeCell ref="AB73:AH74"/>
    <mergeCell ref="AB75:AH75"/>
    <mergeCell ref="AB76:AH76"/>
    <mergeCell ref="AB77:AH77"/>
    <mergeCell ref="AB78:AH79"/>
    <mergeCell ref="G64:G65"/>
    <mergeCell ref="H64:AA65"/>
    <mergeCell ref="AB64:AH65"/>
    <mergeCell ref="AB66:AH67"/>
    <mergeCell ref="AB68:AH70"/>
    <mergeCell ref="AB71:AH72"/>
    <mergeCell ref="AB58:AH58"/>
    <mergeCell ref="AB59:AH59"/>
    <mergeCell ref="AB60:AH60"/>
    <mergeCell ref="AB61:AH61"/>
    <mergeCell ref="G62:AA63"/>
    <mergeCell ref="AB62:AH63"/>
    <mergeCell ref="C51:F51"/>
    <mergeCell ref="G51:AA52"/>
    <mergeCell ref="AB51:AH52"/>
    <mergeCell ref="AB53:AH54"/>
    <mergeCell ref="AB55:AH56"/>
    <mergeCell ref="AB57:AH57"/>
    <mergeCell ref="AB46:AH46"/>
    <mergeCell ref="AB47:AH49"/>
    <mergeCell ref="C48:F48"/>
    <mergeCell ref="C49:F49"/>
    <mergeCell ref="C50:F50"/>
    <mergeCell ref="AB50:AH50"/>
    <mergeCell ref="B39:C40"/>
    <mergeCell ref="F39:AH40"/>
    <mergeCell ref="B41:C42"/>
    <mergeCell ref="F41:AH42"/>
    <mergeCell ref="B43:C45"/>
    <mergeCell ref="F43:AH45"/>
    <mergeCell ref="B33:C34"/>
    <mergeCell ref="F33:AH34"/>
    <mergeCell ref="B35:C36"/>
    <mergeCell ref="F35:AH36"/>
    <mergeCell ref="B37:C38"/>
    <mergeCell ref="F37:AH38"/>
    <mergeCell ref="B28:C28"/>
    <mergeCell ref="F28:AG28"/>
    <mergeCell ref="B29:C30"/>
    <mergeCell ref="F29:AH30"/>
    <mergeCell ref="B31:C32"/>
    <mergeCell ref="F31:AH32"/>
    <mergeCell ref="F20:AH20"/>
    <mergeCell ref="B21:C22"/>
    <mergeCell ref="F21:AH22"/>
    <mergeCell ref="B23:C24"/>
    <mergeCell ref="F23:AH24"/>
    <mergeCell ref="F25:AG27"/>
    <mergeCell ref="AA10:AB10"/>
    <mergeCell ref="B13:C15"/>
    <mergeCell ref="F13:AH15"/>
    <mergeCell ref="B16:C17"/>
    <mergeCell ref="F16:AG17"/>
    <mergeCell ref="B18:C19"/>
    <mergeCell ref="F18:AH19"/>
    <mergeCell ref="V7:X8"/>
    <mergeCell ref="Y7:Z8"/>
    <mergeCell ref="AB7:AD8"/>
    <mergeCell ref="AE7:AG8"/>
    <mergeCell ref="V9:W9"/>
    <mergeCell ref="Y9:Z9"/>
    <mergeCell ref="AC9:AD9"/>
    <mergeCell ref="AF9:AG9"/>
    <mergeCell ref="D3:T3"/>
    <mergeCell ref="U3:AH3"/>
    <mergeCell ref="D4:T4"/>
    <mergeCell ref="D5:T5"/>
    <mergeCell ref="U5:AH5"/>
    <mergeCell ref="U6:AH6"/>
  </mergeCells>
  <printOptions horizontalCentered="1" verticalCentered="1"/>
  <pageMargins left="0.39370078740157483" right="0.39370078740157483" top="0" bottom="0" header="0.15748031496062992" footer="0.19685039370078741"/>
  <pageSetup paperSize="9" scale="4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2139B-951A-48AF-8D8B-1E19AB255055}">
  <sheetPr>
    <tabColor rgb="FF7030A0"/>
  </sheetPr>
  <dimension ref="B2:BT174"/>
  <sheetViews>
    <sheetView showGridLines="0" tabSelected="1" topLeftCell="A69" zoomScale="75" zoomScaleNormal="75" zoomScaleSheetLayoutView="80" workbookViewId="0">
      <selection activeCell="AM72" sqref="AM72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6" style="4" customWidth="1"/>
    <col min="4" max="4" width="1.542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2" width="4.1796875" style="4" customWidth="1"/>
    <col min="23" max="23" width="3.81640625" style="4" customWidth="1"/>
    <col min="24" max="24" width="1.1796875" style="4" customWidth="1"/>
    <col min="25" max="25" width="4.26953125" style="4" customWidth="1"/>
    <col min="26" max="26" width="3.54296875" style="4" customWidth="1"/>
    <col min="27" max="27" width="15.26953125" style="4" customWidth="1"/>
    <col min="28" max="28" width="3.26953125" style="4" customWidth="1"/>
    <col min="29" max="29" width="4.1796875" style="4" customWidth="1"/>
    <col min="30" max="30" width="3.7265625" style="4" customWidth="1"/>
    <col min="31" max="31" width="2.26953125" style="4" customWidth="1"/>
    <col min="32" max="32" width="3.81640625" style="4" customWidth="1"/>
    <col min="33" max="33" width="4.7265625" style="4" customWidth="1"/>
    <col min="34" max="34" width="2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6" style="4" customWidth="1"/>
    <col min="260" max="260" width="1.542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8" width="4.1796875" style="4" customWidth="1"/>
    <col min="279" max="279" width="3.81640625" style="4" customWidth="1"/>
    <col min="280" max="280" width="1.1796875" style="4" customWidth="1"/>
    <col min="281" max="281" width="4.26953125" style="4" customWidth="1"/>
    <col min="282" max="282" width="3.54296875" style="4" customWidth="1"/>
    <col min="283" max="283" width="15.26953125" style="4" customWidth="1"/>
    <col min="284" max="284" width="3.26953125" style="4" customWidth="1"/>
    <col min="285" max="285" width="4.1796875" style="4" customWidth="1"/>
    <col min="286" max="286" width="3.7265625" style="4" customWidth="1"/>
    <col min="287" max="287" width="2.26953125" style="4" customWidth="1"/>
    <col min="288" max="288" width="3.81640625" style="4" customWidth="1"/>
    <col min="289" max="289" width="4.7265625" style="4" customWidth="1"/>
    <col min="290" max="290" width="2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6" style="4" customWidth="1"/>
    <col min="516" max="516" width="1.542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4" width="4.1796875" style="4" customWidth="1"/>
    <col min="535" max="535" width="3.81640625" style="4" customWidth="1"/>
    <col min="536" max="536" width="1.1796875" style="4" customWidth="1"/>
    <col min="537" max="537" width="4.26953125" style="4" customWidth="1"/>
    <col min="538" max="538" width="3.54296875" style="4" customWidth="1"/>
    <col min="539" max="539" width="15.26953125" style="4" customWidth="1"/>
    <col min="540" max="540" width="3.26953125" style="4" customWidth="1"/>
    <col min="541" max="541" width="4.1796875" style="4" customWidth="1"/>
    <col min="542" max="542" width="3.7265625" style="4" customWidth="1"/>
    <col min="543" max="543" width="2.26953125" style="4" customWidth="1"/>
    <col min="544" max="544" width="3.81640625" style="4" customWidth="1"/>
    <col min="545" max="545" width="4.7265625" style="4" customWidth="1"/>
    <col min="546" max="546" width="2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6" style="4" customWidth="1"/>
    <col min="772" max="772" width="1.542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0" width="4.1796875" style="4" customWidth="1"/>
    <col min="791" max="791" width="3.81640625" style="4" customWidth="1"/>
    <col min="792" max="792" width="1.1796875" style="4" customWidth="1"/>
    <col min="793" max="793" width="4.26953125" style="4" customWidth="1"/>
    <col min="794" max="794" width="3.54296875" style="4" customWidth="1"/>
    <col min="795" max="795" width="15.26953125" style="4" customWidth="1"/>
    <col min="796" max="796" width="3.26953125" style="4" customWidth="1"/>
    <col min="797" max="797" width="4.1796875" style="4" customWidth="1"/>
    <col min="798" max="798" width="3.7265625" style="4" customWidth="1"/>
    <col min="799" max="799" width="2.26953125" style="4" customWidth="1"/>
    <col min="800" max="800" width="3.81640625" style="4" customWidth="1"/>
    <col min="801" max="801" width="4.7265625" style="4" customWidth="1"/>
    <col min="802" max="802" width="2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6" style="4" customWidth="1"/>
    <col min="1028" max="1028" width="1.542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6" width="4.1796875" style="4" customWidth="1"/>
    <col min="1047" max="1047" width="3.81640625" style="4" customWidth="1"/>
    <col min="1048" max="1048" width="1.1796875" style="4" customWidth="1"/>
    <col min="1049" max="1049" width="4.26953125" style="4" customWidth="1"/>
    <col min="1050" max="1050" width="3.54296875" style="4" customWidth="1"/>
    <col min="1051" max="1051" width="15.26953125" style="4" customWidth="1"/>
    <col min="1052" max="1052" width="3.26953125" style="4" customWidth="1"/>
    <col min="1053" max="1053" width="4.1796875" style="4" customWidth="1"/>
    <col min="1054" max="1054" width="3.7265625" style="4" customWidth="1"/>
    <col min="1055" max="1055" width="2.26953125" style="4" customWidth="1"/>
    <col min="1056" max="1056" width="3.81640625" style="4" customWidth="1"/>
    <col min="1057" max="1057" width="4.7265625" style="4" customWidth="1"/>
    <col min="1058" max="1058" width="2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6" style="4" customWidth="1"/>
    <col min="1284" max="1284" width="1.542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2" width="4.1796875" style="4" customWidth="1"/>
    <col min="1303" max="1303" width="3.81640625" style="4" customWidth="1"/>
    <col min="1304" max="1304" width="1.1796875" style="4" customWidth="1"/>
    <col min="1305" max="1305" width="4.26953125" style="4" customWidth="1"/>
    <col min="1306" max="1306" width="3.54296875" style="4" customWidth="1"/>
    <col min="1307" max="1307" width="15.26953125" style="4" customWidth="1"/>
    <col min="1308" max="1308" width="3.26953125" style="4" customWidth="1"/>
    <col min="1309" max="1309" width="4.1796875" style="4" customWidth="1"/>
    <col min="1310" max="1310" width="3.7265625" style="4" customWidth="1"/>
    <col min="1311" max="1311" width="2.26953125" style="4" customWidth="1"/>
    <col min="1312" max="1312" width="3.81640625" style="4" customWidth="1"/>
    <col min="1313" max="1313" width="4.7265625" style="4" customWidth="1"/>
    <col min="1314" max="1314" width="2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6" style="4" customWidth="1"/>
    <col min="1540" max="1540" width="1.542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8" width="4.1796875" style="4" customWidth="1"/>
    <col min="1559" max="1559" width="3.81640625" style="4" customWidth="1"/>
    <col min="1560" max="1560" width="1.1796875" style="4" customWidth="1"/>
    <col min="1561" max="1561" width="4.26953125" style="4" customWidth="1"/>
    <col min="1562" max="1562" width="3.54296875" style="4" customWidth="1"/>
    <col min="1563" max="1563" width="15.26953125" style="4" customWidth="1"/>
    <col min="1564" max="1564" width="3.26953125" style="4" customWidth="1"/>
    <col min="1565" max="1565" width="4.1796875" style="4" customWidth="1"/>
    <col min="1566" max="1566" width="3.7265625" style="4" customWidth="1"/>
    <col min="1567" max="1567" width="2.26953125" style="4" customWidth="1"/>
    <col min="1568" max="1568" width="3.81640625" style="4" customWidth="1"/>
    <col min="1569" max="1569" width="4.7265625" style="4" customWidth="1"/>
    <col min="1570" max="1570" width="2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6" style="4" customWidth="1"/>
    <col min="1796" max="1796" width="1.542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4" width="4.1796875" style="4" customWidth="1"/>
    <col min="1815" max="1815" width="3.81640625" style="4" customWidth="1"/>
    <col min="1816" max="1816" width="1.1796875" style="4" customWidth="1"/>
    <col min="1817" max="1817" width="4.26953125" style="4" customWidth="1"/>
    <col min="1818" max="1818" width="3.54296875" style="4" customWidth="1"/>
    <col min="1819" max="1819" width="15.26953125" style="4" customWidth="1"/>
    <col min="1820" max="1820" width="3.26953125" style="4" customWidth="1"/>
    <col min="1821" max="1821" width="4.1796875" style="4" customWidth="1"/>
    <col min="1822" max="1822" width="3.7265625" style="4" customWidth="1"/>
    <col min="1823" max="1823" width="2.26953125" style="4" customWidth="1"/>
    <col min="1824" max="1824" width="3.81640625" style="4" customWidth="1"/>
    <col min="1825" max="1825" width="4.7265625" style="4" customWidth="1"/>
    <col min="1826" max="1826" width="2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6" style="4" customWidth="1"/>
    <col min="2052" max="2052" width="1.542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0" width="4.1796875" style="4" customWidth="1"/>
    <col min="2071" max="2071" width="3.81640625" style="4" customWidth="1"/>
    <col min="2072" max="2072" width="1.1796875" style="4" customWidth="1"/>
    <col min="2073" max="2073" width="4.26953125" style="4" customWidth="1"/>
    <col min="2074" max="2074" width="3.54296875" style="4" customWidth="1"/>
    <col min="2075" max="2075" width="15.26953125" style="4" customWidth="1"/>
    <col min="2076" max="2076" width="3.26953125" style="4" customWidth="1"/>
    <col min="2077" max="2077" width="4.1796875" style="4" customWidth="1"/>
    <col min="2078" max="2078" width="3.7265625" style="4" customWidth="1"/>
    <col min="2079" max="2079" width="2.26953125" style="4" customWidth="1"/>
    <col min="2080" max="2080" width="3.81640625" style="4" customWidth="1"/>
    <col min="2081" max="2081" width="4.7265625" style="4" customWidth="1"/>
    <col min="2082" max="2082" width="2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6" style="4" customWidth="1"/>
    <col min="2308" max="2308" width="1.542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6" width="4.1796875" style="4" customWidth="1"/>
    <col min="2327" max="2327" width="3.81640625" style="4" customWidth="1"/>
    <col min="2328" max="2328" width="1.1796875" style="4" customWidth="1"/>
    <col min="2329" max="2329" width="4.26953125" style="4" customWidth="1"/>
    <col min="2330" max="2330" width="3.54296875" style="4" customWidth="1"/>
    <col min="2331" max="2331" width="15.26953125" style="4" customWidth="1"/>
    <col min="2332" max="2332" width="3.26953125" style="4" customWidth="1"/>
    <col min="2333" max="2333" width="4.1796875" style="4" customWidth="1"/>
    <col min="2334" max="2334" width="3.7265625" style="4" customWidth="1"/>
    <col min="2335" max="2335" width="2.26953125" style="4" customWidth="1"/>
    <col min="2336" max="2336" width="3.81640625" style="4" customWidth="1"/>
    <col min="2337" max="2337" width="4.7265625" style="4" customWidth="1"/>
    <col min="2338" max="2338" width="2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6" style="4" customWidth="1"/>
    <col min="2564" max="2564" width="1.542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2" width="4.1796875" style="4" customWidth="1"/>
    <col min="2583" max="2583" width="3.81640625" style="4" customWidth="1"/>
    <col min="2584" max="2584" width="1.1796875" style="4" customWidth="1"/>
    <col min="2585" max="2585" width="4.26953125" style="4" customWidth="1"/>
    <col min="2586" max="2586" width="3.54296875" style="4" customWidth="1"/>
    <col min="2587" max="2587" width="15.26953125" style="4" customWidth="1"/>
    <col min="2588" max="2588" width="3.26953125" style="4" customWidth="1"/>
    <col min="2589" max="2589" width="4.1796875" style="4" customWidth="1"/>
    <col min="2590" max="2590" width="3.7265625" style="4" customWidth="1"/>
    <col min="2591" max="2591" width="2.26953125" style="4" customWidth="1"/>
    <col min="2592" max="2592" width="3.81640625" style="4" customWidth="1"/>
    <col min="2593" max="2593" width="4.7265625" style="4" customWidth="1"/>
    <col min="2594" max="2594" width="2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6" style="4" customWidth="1"/>
    <col min="2820" max="2820" width="1.542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8" width="4.1796875" style="4" customWidth="1"/>
    <col min="2839" max="2839" width="3.81640625" style="4" customWidth="1"/>
    <col min="2840" max="2840" width="1.1796875" style="4" customWidth="1"/>
    <col min="2841" max="2841" width="4.26953125" style="4" customWidth="1"/>
    <col min="2842" max="2842" width="3.54296875" style="4" customWidth="1"/>
    <col min="2843" max="2843" width="15.26953125" style="4" customWidth="1"/>
    <col min="2844" max="2844" width="3.26953125" style="4" customWidth="1"/>
    <col min="2845" max="2845" width="4.1796875" style="4" customWidth="1"/>
    <col min="2846" max="2846" width="3.7265625" style="4" customWidth="1"/>
    <col min="2847" max="2847" width="2.26953125" style="4" customWidth="1"/>
    <col min="2848" max="2848" width="3.81640625" style="4" customWidth="1"/>
    <col min="2849" max="2849" width="4.7265625" style="4" customWidth="1"/>
    <col min="2850" max="2850" width="2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6" style="4" customWidth="1"/>
    <col min="3076" max="3076" width="1.542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4" width="4.1796875" style="4" customWidth="1"/>
    <col min="3095" max="3095" width="3.81640625" style="4" customWidth="1"/>
    <col min="3096" max="3096" width="1.1796875" style="4" customWidth="1"/>
    <col min="3097" max="3097" width="4.26953125" style="4" customWidth="1"/>
    <col min="3098" max="3098" width="3.54296875" style="4" customWidth="1"/>
    <col min="3099" max="3099" width="15.26953125" style="4" customWidth="1"/>
    <col min="3100" max="3100" width="3.26953125" style="4" customWidth="1"/>
    <col min="3101" max="3101" width="4.1796875" style="4" customWidth="1"/>
    <col min="3102" max="3102" width="3.7265625" style="4" customWidth="1"/>
    <col min="3103" max="3103" width="2.26953125" style="4" customWidth="1"/>
    <col min="3104" max="3104" width="3.81640625" style="4" customWidth="1"/>
    <col min="3105" max="3105" width="4.7265625" style="4" customWidth="1"/>
    <col min="3106" max="3106" width="2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6" style="4" customWidth="1"/>
    <col min="3332" max="3332" width="1.542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0" width="4.1796875" style="4" customWidth="1"/>
    <col min="3351" max="3351" width="3.81640625" style="4" customWidth="1"/>
    <col min="3352" max="3352" width="1.1796875" style="4" customWidth="1"/>
    <col min="3353" max="3353" width="4.26953125" style="4" customWidth="1"/>
    <col min="3354" max="3354" width="3.54296875" style="4" customWidth="1"/>
    <col min="3355" max="3355" width="15.26953125" style="4" customWidth="1"/>
    <col min="3356" max="3356" width="3.26953125" style="4" customWidth="1"/>
    <col min="3357" max="3357" width="4.1796875" style="4" customWidth="1"/>
    <col min="3358" max="3358" width="3.7265625" style="4" customWidth="1"/>
    <col min="3359" max="3359" width="2.26953125" style="4" customWidth="1"/>
    <col min="3360" max="3360" width="3.81640625" style="4" customWidth="1"/>
    <col min="3361" max="3361" width="4.7265625" style="4" customWidth="1"/>
    <col min="3362" max="3362" width="2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6" style="4" customWidth="1"/>
    <col min="3588" max="3588" width="1.542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6" width="4.1796875" style="4" customWidth="1"/>
    <col min="3607" max="3607" width="3.81640625" style="4" customWidth="1"/>
    <col min="3608" max="3608" width="1.1796875" style="4" customWidth="1"/>
    <col min="3609" max="3609" width="4.26953125" style="4" customWidth="1"/>
    <col min="3610" max="3610" width="3.54296875" style="4" customWidth="1"/>
    <col min="3611" max="3611" width="15.26953125" style="4" customWidth="1"/>
    <col min="3612" max="3612" width="3.26953125" style="4" customWidth="1"/>
    <col min="3613" max="3613" width="4.1796875" style="4" customWidth="1"/>
    <col min="3614" max="3614" width="3.7265625" style="4" customWidth="1"/>
    <col min="3615" max="3615" width="2.26953125" style="4" customWidth="1"/>
    <col min="3616" max="3616" width="3.81640625" style="4" customWidth="1"/>
    <col min="3617" max="3617" width="4.7265625" style="4" customWidth="1"/>
    <col min="3618" max="3618" width="2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6" style="4" customWidth="1"/>
    <col min="3844" max="3844" width="1.542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2" width="4.1796875" style="4" customWidth="1"/>
    <col min="3863" max="3863" width="3.81640625" style="4" customWidth="1"/>
    <col min="3864" max="3864" width="1.1796875" style="4" customWidth="1"/>
    <col min="3865" max="3865" width="4.26953125" style="4" customWidth="1"/>
    <col min="3866" max="3866" width="3.54296875" style="4" customWidth="1"/>
    <col min="3867" max="3867" width="15.26953125" style="4" customWidth="1"/>
    <col min="3868" max="3868" width="3.26953125" style="4" customWidth="1"/>
    <col min="3869" max="3869" width="4.1796875" style="4" customWidth="1"/>
    <col min="3870" max="3870" width="3.7265625" style="4" customWidth="1"/>
    <col min="3871" max="3871" width="2.26953125" style="4" customWidth="1"/>
    <col min="3872" max="3872" width="3.81640625" style="4" customWidth="1"/>
    <col min="3873" max="3873" width="4.7265625" style="4" customWidth="1"/>
    <col min="3874" max="3874" width="2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6" style="4" customWidth="1"/>
    <col min="4100" max="4100" width="1.542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8" width="4.1796875" style="4" customWidth="1"/>
    <col min="4119" max="4119" width="3.81640625" style="4" customWidth="1"/>
    <col min="4120" max="4120" width="1.1796875" style="4" customWidth="1"/>
    <col min="4121" max="4121" width="4.26953125" style="4" customWidth="1"/>
    <col min="4122" max="4122" width="3.54296875" style="4" customWidth="1"/>
    <col min="4123" max="4123" width="15.26953125" style="4" customWidth="1"/>
    <col min="4124" max="4124" width="3.26953125" style="4" customWidth="1"/>
    <col min="4125" max="4125" width="4.1796875" style="4" customWidth="1"/>
    <col min="4126" max="4126" width="3.7265625" style="4" customWidth="1"/>
    <col min="4127" max="4127" width="2.26953125" style="4" customWidth="1"/>
    <col min="4128" max="4128" width="3.81640625" style="4" customWidth="1"/>
    <col min="4129" max="4129" width="4.7265625" style="4" customWidth="1"/>
    <col min="4130" max="4130" width="2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6" style="4" customWidth="1"/>
    <col min="4356" max="4356" width="1.542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4" width="4.1796875" style="4" customWidth="1"/>
    <col min="4375" max="4375" width="3.81640625" style="4" customWidth="1"/>
    <col min="4376" max="4376" width="1.1796875" style="4" customWidth="1"/>
    <col min="4377" max="4377" width="4.26953125" style="4" customWidth="1"/>
    <col min="4378" max="4378" width="3.54296875" style="4" customWidth="1"/>
    <col min="4379" max="4379" width="15.26953125" style="4" customWidth="1"/>
    <col min="4380" max="4380" width="3.26953125" style="4" customWidth="1"/>
    <col min="4381" max="4381" width="4.1796875" style="4" customWidth="1"/>
    <col min="4382" max="4382" width="3.7265625" style="4" customWidth="1"/>
    <col min="4383" max="4383" width="2.26953125" style="4" customWidth="1"/>
    <col min="4384" max="4384" width="3.81640625" style="4" customWidth="1"/>
    <col min="4385" max="4385" width="4.7265625" style="4" customWidth="1"/>
    <col min="4386" max="4386" width="2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6" style="4" customWidth="1"/>
    <col min="4612" max="4612" width="1.542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0" width="4.1796875" style="4" customWidth="1"/>
    <col min="4631" max="4631" width="3.81640625" style="4" customWidth="1"/>
    <col min="4632" max="4632" width="1.1796875" style="4" customWidth="1"/>
    <col min="4633" max="4633" width="4.26953125" style="4" customWidth="1"/>
    <col min="4634" max="4634" width="3.54296875" style="4" customWidth="1"/>
    <col min="4635" max="4635" width="15.26953125" style="4" customWidth="1"/>
    <col min="4636" max="4636" width="3.26953125" style="4" customWidth="1"/>
    <col min="4637" max="4637" width="4.1796875" style="4" customWidth="1"/>
    <col min="4638" max="4638" width="3.7265625" style="4" customWidth="1"/>
    <col min="4639" max="4639" width="2.26953125" style="4" customWidth="1"/>
    <col min="4640" max="4640" width="3.81640625" style="4" customWidth="1"/>
    <col min="4641" max="4641" width="4.7265625" style="4" customWidth="1"/>
    <col min="4642" max="4642" width="2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6" style="4" customWidth="1"/>
    <col min="4868" max="4868" width="1.542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6" width="4.1796875" style="4" customWidth="1"/>
    <col min="4887" max="4887" width="3.81640625" style="4" customWidth="1"/>
    <col min="4888" max="4888" width="1.1796875" style="4" customWidth="1"/>
    <col min="4889" max="4889" width="4.26953125" style="4" customWidth="1"/>
    <col min="4890" max="4890" width="3.54296875" style="4" customWidth="1"/>
    <col min="4891" max="4891" width="15.26953125" style="4" customWidth="1"/>
    <col min="4892" max="4892" width="3.26953125" style="4" customWidth="1"/>
    <col min="4893" max="4893" width="4.1796875" style="4" customWidth="1"/>
    <col min="4894" max="4894" width="3.7265625" style="4" customWidth="1"/>
    <col min="4895" max="4895" width="2.26953125" style="4" customWidth="1"/>
    <col min="4896" max="4896" width="3.81640625" style="4" customWidth="1"/>
    <col min="4897" max="4897" width="4.7265625" style="4" customWidth="1"/>
    <col min="4898" max="4898" width="2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6" style="4" customWidth="1"/>
    <col min="5124" max="5124" width="1.542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2" width="4.1796875" style="4" customWidth="1"/>
    <col min="5143" max="5143" width="3.81640625" style="4" customWidth="1"/>
    <col min="5144" max="5144" width="1.1796875" style="4" customWidth="1"/>
    <col min="5145" max="5145" width="4.26953125" style="4" customWidth="1"/>
    <col min="5146" max="5146" width="3.54296875" style="4" customWidth="1"/>
    <col min="5147" max="5147" width="15.26953125" style="4" customWidth="1"/>
    <col min="5148" max="5148" width="3.26953125" style="4" customWidth="1"/>
    <col min="5149" max="5149" width="4.1796875" style="4" customWidth="1"/>
    <col min="5150" max="5150" width="3.7265625" style="4" customWidth="1"/>
    <col min="5151" max="5151" width="2.26953125" style="4" customWidth="1"/>
    <col min="5152" max="5152" width="3.81640625" style="4" customWidth="1"/>
    <col min="5153" max="5153" width="4.7265625" style="4" customWidth="1"/>
    <col min="5154" max="5154" width="2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6" style="4" customWidth="1"/>
    <col min="5380" max="5380" width="1.542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8" width="4.1796875" style="4" customWidth="1"/>
    <col min="5399" max="5399" width="3.81640625" style="4" customWidth="1"/>
    <col min="5400" max="5400" width="1.1796875" style="4" customWidth="1"/>
    <col min="5401" max="5401" width="4.26953125" style="4" customWidth="1"/>
    <col min="5402" max="5402" width="3.54296875" style="4" customWidth="1"/>
    <col min="5403" max="5403" width="15.26953125" style="4" customWidth="1"/>
    <col min="5404" max="5404" width="3.26953125" style="4" customWidth="1"/>
    <col min="5405" max="5405" width="4.1796875" style="4" customWidth="1"/>
    <col min="5406" max="5406" width="3.7265625" style="4" customWidth="1"/>
    <col min="5407" max="5407" width="2.26953125" style="4" customWidth="1"/>
    <col min="5408" max="5408" width="3.81640625" style="4" customWidth="1"/>
    <col min="5409" max="5409" width="4.7265625" style="4" customWidth="1"/>
    <col min="5410" max="5410" width="2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6" style="4" customWidth="1"/>
    <col min="5636" max="5636" width="1.542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4" width="4.1796875" style="4" customWidth="1"/>
    <col min="5655" max="5655" width="3.81640625" style="4" customWidth="1"/>
    <col min="5656" max="5656" width="1.1796875" style="4" customWidth="1"/>
    <col min="5657" max="5657" width="4.26953125" style="4" customWidth="1"/>
    <col min="5658" max="5658" width="3.54296875" style="4" customWidth="1"/>
    <col min="5659" max="5659" width="15.26953125" style="4" customWidth="1"/>
    <col min="5660" max="5660" width="3.26953125" style="4" customWidth="1"/>
    <col min="5661" max="5661" width="4.1796875" style="4" customWidth="1"/>
    <col min="5662" max="5662" width="3.7265625" style="4" customWidth="1"/>
    <col min="5663" max="5663" width="2.26953125" style="4" customWidth="1"/>
    <col min="5664" max="5664" width="3.81640625" style="4" customWidth="1"/>
    <col min="5665" max="5665" width="4.7265625" style="4" customWidth="1"/>
    <col min="5666" max="5666" width="2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6" style="4" customWidth="1"/>
    <col min="5892" max="5892" width="1.542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0" width="4.1796875" style="4" customWidth="1"/>
    <col min="5911" max="5911" width="3.81640625" style="4" customWidth="1"/>
    <col min="5912" max="5912" width="1.1796875" style="4" customWidth="1"/>
    <col min="5913" max="5913" width="4.26953125" style="4" customWidth="1"/>
    <col min="5914" max="5914" width="3.54296875" style="4" customWidth="1"/>
    <col min="5915" max="5915" width="15.26953125" style="4" customWidth="1"/>
    <col min="5916" max="5916" width="3.26953125" style="4" customWidth="1"/>
    <col min="5917" max="5917" width="4.1796875" style="4" customWidth="1"/>
    <col min="5918" max="5918" width="3.7265625" style="4" customWidth="1"/>
    <col min="5919" max="5919" width="2.26953125" style="4" customWidth="1"/>
    <col min="5920" max="5920" width="3.81640625" style="4" customWidth="1"/>
    <col min="5921" max="5921" width="4.7265625" style="4" customWidth="1"/>
    <col min="5922" max="5922" width="2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6" style="4" customWidth="1"/>
    <col min="6148" max="6148" width="1.542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6" width="4.1796875" style="4" customWidth="1"/>
    <col min="6167" max="6167" width="3.81640625" style="4" customWidth="1"/>
    <col min="6168" max="6168" width="1.1796875" style="4" customWidth="1"/>
    <col min="6169" max="6169" width="4.26953125" style="4" customWidth="1"/>
    <col min="6170" max="6170" width="3.54296875" style="4" customWidth="1"/>
    <col min="6171" max="6171" width="15.26953125" style="4" customWidth="1"/>
    <col min="6172" max="6172" width="3.26953125" style="4" customWidth="1"/>
    <col min="6173" max="6173" width="4.1796875" style="4" customWidth="1"/>
    <col min="6174" max="6174" width="3.7265625" style="4" customWidth="1"/>
    <col min="6175" max="6175" width="2.26953125" style="4" customWidth="1"/>
    <col min="6176" max="6176" width="3.81640625" style="4" customWidth="1"/>
    <col min="6177" max="6177" width="4.7265625" style="4" customWidth="1"/>
    <col min="6178" max="6178" width="2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6" style="4" customWidth="1"/>
    <col min="6404" max="6404" width="1.542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2" width="4.1796875" style="4" customWidth="1"/>
    <col min="6423" max="6423" width="3.81640625" style="4" customWidth="1"/>
    <col min="6424" max="6424" width="1.1796875" style="4" customWidth="1"/>
    <col min="6425" max="6425" width="4.26953125" style="4" customWidth="1"/>
    <col min="6426" max="6426" width="3.54296875" style="4" customWidth="1"/>
    <col min="6427" max="6427" width="15.26953125" style="4" customWidth="1"/>
    <col min="6428" max="6428" width="3.26953125" style="4" customWidth="1"/>
    <col min="6429" max="6429" width="4.1796875" style="4" customWidth="1"/>
    <col min="6430" max="6430" width="3.7265625" style="4" customWidth="1"/>
    <col min="6431" max="6431" width="2.26953125" style="4" customWidth="1"/>
    <col min="6432" max="6432" width="3.81640625" style="4" customWidth="1"/>
    <col min="6433" max="6433" width="4.7265625" style="4" customWidth="1"/>
    <col min="6434" max="6434" width="2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6" style="4" customWidth="1"/>
    <col min="6660" max="6660" width="1.542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8" width="4.1796875" style="4" customWidth="1"/>
    <col min="6679" max="6679" width="3.81640625" style="4" customWidth="1"/>
    <col min="6680" max="6680" width="1.1796875" style="4" customWidth="1"/>
    <col min="6681" max="6681" width="4.26953125" style="4" customWidth="1"/>
    <col min="6682" max="6682" width="3.54296875" style="4" customWidth="1"/>
    <col min="6683" max="6683" width="15.26953125" style="4" customWidth="1"/>
    <col min="6684" max="6684" width="3.26953125" style="4" customWidth="1"/>
    <col min="6685" max="6685" width="4.1796875" style="4" customWidth="1"/>
    <col min="6686" max="6686" width="3.7265625" style="4" customWidth="1"/>
    <col min="6687" max="6687" width="2.26953125" style="4" customWidth="1"/>
    <col min="6688" max="6688" width="3.81640625" style="4" customWidth="1"/>
    <col min="6689" max="6689" width="4.7265625" style="4" customWidth="1"/>
    <col min="6690" max="6690" width="2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6" style="4" customWidth="1"/>
    <col min="6916" max="6916" width="1.542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4" width="4.1796875" style="4" customWidth="1"/>
    <col min="6935" max="6935" width="3.81640625" style="4" customWidth="1"/>
    <col min="6936" max="6936" width="1.1796875" style="4" customWidth="1"/>
    <col min="6937" max="6937" width="4.26953125" style="4" customWidth="1"/>
    <col min="6938" max="6938" width="3.54296875" style="4" customWidth="1"/>
    <col min="6939" max="6939" width="15.26953125" style="4" customWidth="1"/>
    <col min="6940" max="6940" width="3.26953125" style="4" customWidth="1"/>
    <col min="6941" max="6941" width="4.1796875" style="4" customWidth="1"/>
    <col min="6942" max="6942" width="3.7265625" style="4" customWidth="1"/>
    <col min="6943" max="6943" width="2.26953125" style="4" customWidth="1"/>
    <col min="6944" max="6944" width="3.81640625" style="4" customWidth="1"/>
    <col min="6945" max="6945" width="4.7265625" style="4" customWidth="1"/>
    <col min="6946" max="6946" width="2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6" style="4" customWidth="1"/>
    <col min="7172" max="7172" width="1.542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0" width="4.1796875" style="4" customWidth="1"/>
    <col min="7191" max="7191" width="3.81640625" style="4" customWidth="1"/>
    <col min="7192" max="7192" width="1.1796875" style="4" customWidth="1"/>
    <col min="7193" max="7193" width="4.26953125" style="4" customWidth="1"/>
    <col min="7194" max="7194" width="3.54296875" style="4" customWidth="1"/>
    <col min="7195" max="7195" width="15.26953125" style="4" customWidth="1"/>
    <col min="7196" max="7196" width="3.26953125" style="4" customWidth="1"/>
    <col min="7197" max="7197" width="4.1796875" style="4" customWidth="1"/>
    <col min="7198" max="7198" width="3.7265625" style="4" customWidth="1"/>
    <col min="7199" max="7199" width="2.26953125" style="4" customWidth="1"/>
    <col min="7200" max="7200" width="3.81640625" style="4" customWidth="1"/>
    <col min="7201" max="7201" width="4.7265625" style="4" customWidth="1"/>
    <col min="7202" max="7202" width="2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6" style="4" customWidth="1"/>
    <col min="7428" max="7428" width="1.542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6" width="4.1796875" style="4" customWidth="1"/>
    <col min="7447" max="7447" width="3.81640625" style="4" customWidth="1"/>
    <col min="7448" max="7448" width="1.1796875" style="4" customWidth="1"/>
    <col min="7449" max="7449" width="4.26953125" style="4" customWidth="1"/>
    <col min="7450" max="7450" width="3.54296875" style="4" customWidth="1"/>
    <col min="7451" max="7451" width="15.26953125" style="4" customWidth="1"/>
    <col min="7452" max="7452" width="3.26953125" style="4" customWidth="1"/>
    <col min="7453" max="7453" width="4.1796875" style="4" customWidth="1"/>
    <col min="7454" max="7454" width="3.7265625" style="4" customWidth="1"/>
    <col min="7455" max="7455" width="2.26953125" style="4" customWidth="1"/>
    <col min="7456" max="7456" width="3.81640625" style="4" customWidth="1"/>
    <col min="7457" max="7457" width="4.7265625" style="4" customWidth="1"/>
    <col min="7458" max="7458" width="2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6" style="4" customWidth="1"/>
    <col min="7684" max="7684" width="1.542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2" width="4.1796875" style="4" customWidth="1"/>
    <col min="7703" max="7703" width="3.81640625" style="4" customWidth="1"/>
    <col min="7704" max="7704" width="1.1796875" style="4" customWidth="1"/>
    <col min="7705" max="7705" width="4.26953125" style="4" customWidth="1"/>
    <col min="7706" max="7706" width="3.54296875" style="4" customWidth="1"/>
    <col min="7707" max="7707" width="15.26953125" style="4" customWidth="1"/>
    <col min="7708" max="7708" width="3.26953125" style="4" customWidth="1"/>
    <col min="7709" max="7709" width="4.1796875" style="4" customWidth="1"/>
    <col min="7710" max="7710" width="3.7265625" style="4" customWidth="1"/>
    <col min="7711" max="7711" width="2.26953125" style="4" customWidth="1"/>
    <col min="7712" max="7712" width="3.81640625" style="4" customWidth="1"/>
    <col min="7713" max="7713" width="4.7265625" style="4" customWidth="1"/>
    <col min="7714" max="7714" width="2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6" style="4" customWidth="1"/>
    <col min="7940" max="7940" width="1.542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8" width="4.1796875" style="4" customWidth="1"/>
    <col min="7959" max="7959" width="3.81640625" style="4" customWidth="1"/>
    <col min="7960" max="7960" width="1.1796875" style="4" customWidth="1"/>
    <col min="7961" max="7961" width="4.26953125" style="4" customWidth="1"/>
    <col min="7962" max="7962" width="3.54296875" style="4" customWidth="1"/>
    <col min="7963" max="7963" width="15.26953125" style="4" customWidth="1"/>
    <col min="7964" max="7964" width="3.26953125" style="4" customWidth="1"/>
    <col min="7965" max="7965" width="4.1796875" style="4" customWidth="1"/>
    <col min="7966" max="7966" width="3.7265625" style="4" customWidth="1"/>
    <col min="7967" max="7967" width="2.26953125" style="4" customWidth="1"/>
    <col min="7968" max="7968" width="3.81640625" style="4" customWidth="1"/>
    <col min="7969" max="7969" width="4.7265625" style="4" customWidth="1"/>
    <col min="7970" max="7970" width="2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6" style="4" customWidth="1"/>
    <col min="8196" max="8196" width="1.542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4" width="4.1796875" style="4" customWidth="1"/>
    <col min="8215" max="8215" width="3.81640625" style="4" customWidth="1"/>
    <col min="8216" max="8216" width="1.1796875" style="4" customWidth="1"/>
    <col min="8217" max="8217" width="4.26953125" style="4" customWidth="1"/>
    <col min="8218" max="8218" width="3.54296875" style="4" customWidth="1"/>
    <col min="8219" max="8219" width="15.26953125" style="4" customWidth="1"/>
    <col min="8220" max="8220" width="3.26953125" style="4" customWidth="1"/>
    <col min="8221" max="8221" width="4.1796875" style="4" customWidth="1"/>
    <col min="8222" max="8222" width="3.7265625" style="4" customWidth="1"/>
    <col min="8223" max="8223" width="2.26953125" style="4" customWidth="1"/>
    <col min="8224" max="8224" width="3.81640625" style="4" customWidth="1"/>
    <col min="8225" max="8225" width="4.7265625" style="4" customWidth="1"/>
    <col min="8226" max="8226" width="2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6" style="4" customWidth="1"/>
    <col min="8452" max="8452" width="1.542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0" width="4.1796875" style="4" customWidth="1"/>
    <col min="8471" max="8471" width="3.81640625" style="4" customWidth="1"/>
    <col min="8472" max="8472" width="1.1796875" style="4" customWidth="1"/>
    <col min="8473" max="8473" width="4.26953125" style="4" customWidth="1"/>
    <col min="8474" max="8474" width="3.54296875" style="4" customWidth="1"/>
    <col min="8475" max="8475" width="15.26953125" style="4" customWidth="1"/>
    <col min="8476" max="8476" width="3.26953125" style="4" customWidth="1"/>
    <col min="8477" max="8477" width="4.1796875" style="4" customWidth="1"/>
    <col min="8478" max="8478" width="3.7265625" style="4" customWidth="1"/>
    <col min="8479" max="8479" width="2.26953125" style="4" customWidth="1"/>
    <col min="8480" max="8480" width="3.81640625" style="4" customWidth="1"/>
    <col min="8481" max="8481" width="4.7265625" style="4" customWidth="1"/>
    <col min="8482" max="8482" width="2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6" style="4" customWidth="1"/>
    <col min="8708" max="8708" width="1.542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6" width="4.1796875" style="4" customWidth="1"/>
    <col min="8727" max="8727" width="3.81640625" style="4" customWidth="1"/>
    <col min="8728" max="8728" width="1.1796875" style="4" customWidth="1"/>
    <col min="8729" max="8729" width="4.26953125" style="4" customWidth="1"/>
    <col min="8730" max="8730" width="3.54296875" style="4" customWidth="1"/>
    <col min="8731" max="8731" width="15.26953125" style="4" customWidth="1"/>
    <col min="8732" max="8732" width="3.26953125" style="4" customWidth="1"/>
    <col min="8733" max="8733" width="4.1796875" style="4" customWidth="1"/>
    <col min="8734" max="8734" width="3.7265625" style="4" customWidth="1"/>
    <col min="8735" max="8735" width="2.26953125" style="4" customWidth="1"/>
    <col min="8736" max="8736" width="3.81640625" style="4" customWidth="1"/>
    <col min="8737" max="8737" width="4.7265625" style="4" customWidth="1"/>
    <col min="8738" max="8738" width="2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6" style="4" customWidth="1"/>
    <col min="8964" max="8964" width="1.542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2" width="4.1796875" style="4" customWidth="1"/>
    <col min="8983" max="8983" width="3.81640625" style="4" customWidth="1"/>
    <col min="8984" max="8984" width="1.1796875" style="4" customWidth="1"/>
    <col min="8985" max="8985" width="4.26953125" style="4" customWidth="1"/>
    <col min="8986" max="8986" width="3.54296875" style="4" customWidth="1"/>
    <col min="8987" max="8987" width="15.26953125" style="4" customWidth="1"/>
    <col min="8988" max="8988" width="3.26953125" style="4" customWidth="1"/>
    <col min="8989" max="8989" width="4.1796875" style="4" customWidth="1"/>
    <col min="8990" max="8990" width="3.7265625" style="4" customWidth="1"/>
    <col min="8991" max="8991" width="2.26953125" style="4" customWidth="1"/>
    <col min="8992" max="8992" width="3.81640625" style="4" customWidth="1"/>
    <col min="8993" max="8993" width="4.7265625" style="4" customWidth="1"/>
    <col min="8994" max="8994" width="2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6" style="4" customWidth="1"/>
    <col min="9220" max="9220" width="1.542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8" width="4.1796875" style="4" customWidth="1"/>
    <col min="9239" max="9239" width="3.81640625" style="4" customWidth="1"/>
    <col min="9240" max="9240" width="1.1796875" style="4" customWidth="1"/>
    <col min="9241" max="9241" width="4.26953125" style="4" customWidth="1"/>
    <col min="9242" max="9242" width="3.54296875" style="4" customWidth="1"/>
    <col min="9243" max="9243" width="15.26953125" style="4" customWidth="1"/>
    <col min="9244" max="9244" width="3.26953125" style="4" customWidth="1"/>
    <col min="9245" max="9245" width="4.1796875" style="4" customWidth="1"/>
    <col min="9246" max="9246" width="3.7265625" style="4" customWidth="1"/>
    <col min="9247" max="9247" width="2.26953125" style="4" customWidth="1"/>
    <col min="9248" max="9248" width="3.81640625" style="4" customWidth="1"/>
    <col min="9249" max="9249" width="4.7265625" style="4" customWidth="1"/>
    <col min="9250" max="9250" width="2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6" style="4" customWidth="1"/>
    <col min="9476" max="9476" width="1.542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4" width="4.1796875" style="4" customWidth="1"/>
    <col min="9495" max="9495" width="3.81640625" style="4" customWidth="1"/>
    <col min="9496" max="9496" width="1.1796875" style="4" customWidth="1"/>
    <col min="9497" max="9497" width="4.26953125" style="4" customWidth="1"/>
    <col min="9498" max="9498" width="3.54296875" style="4" customWidth="1"/>
    <col min="9499" max="9499" width="15.26953125" style="4" customWidth="1"/>
    <col min="9500" max="9500" width="3.26953125" style="4" customWidth="1"/>
    <col min="9501" max="9501" width="4.1796875" style="4" customWidth="1"/>
    <col min="9502" max="9502" width="3.7265625" style="4" customWidth="1"/>
    <col min="9503" max="9503" width="2.26953125" style="4" customWidth="1"/>
    <col min="9504" max="9504" width="3.81640625" style="4" customWidth="1"/>
    <col min="9505" max="9505" width="4.7265625" style="4" customWidth="1"/>
    <col min="9506" max="9506" width="2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6" style="4" customWidth="1"/>
    <col min="9732" max="9732" width="1.542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0" width="4.1796875" style="4" customWidth="1"/>
    <col min="9751" max="9751" width="3.81640625" style="4" customWidth="1"/>
    <col min="9752" max="9752" width="1.1796875" style="4" customWidth="1"/>
    <col min="9753" max="9753" width="4.26953125" style="4" customWidth="1"/>
    <col min="9754" max="9754" width="3.54296875" style="4" customWidth="1"/>
    <col min="9755" max="9755" width="15.26953125" style="4" customWidth="1"/>
    <col min="9756" max="9756" width="3.26953125" style="4" customWidth="1"/>
    <col min="9757" max="9757" width="4.1796875" style="4" customWidth="1"/>
    <col min="9758" max="9758" width="3.7265625" style="4" customWidth="1"/>
    <col min="9759" max="9759" width="2.26953125" style="4" customWidth="1"/>
    <col min="9760" max="9760" width="3.81640625" style="4" customWidth="1"/>
    <col min="9761" max="9761" width="4.7265625" style="4" customWidth="1"/>
    <col min="9762" max="9762" width="2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6" style="4" customWidth="1"/>
    <col min="9988" max="9988" width="1.542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6" width="4.1796875" style="4" customWidth="1"/>
    <col min="10007" max="10007" width="3.81640625" style="4" customWidth="1"/>
    <col min="10008" max="10008" width="1.1796875" style="4" customWidth="1"/>
    <col min="10009" max="10009" width="4.26953125" style="4" customWidth="1"/>
    <col min="10010" max="10010" width="3.54296875" style="4" customWidth="1"/>
    <col min="10011" max="10011" width="15.26953125" style="4" customWidth="1"/>
    <col min="10012" max="10012" width="3.26953125" style="4" customWidth="1"/>
    <col min="10013" max="10013" width="4.1796875" style="4" customWidth="1"/>
    <col min="10014" max="10014" width="3.7265625" style="4" customWidth="1"/>
    <col min="10015" max="10015" width="2.26953125" style="4" customWidth="1"/>
    <col min="10016" max="10016" width="3.81640625" style="4" customWidth="1"/>
    <col min="10017" max="10017" width="4.7265625" style="4" customWidth="1"/>
    <col min="10018" max="10018" width="2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6" style="4" customWidth="1"/>
    <col min="10244" max="10244" width="1.542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2" width="4.1796875" style="4" customWidth="1"/>
    <col min="10263" max="10263" width="3.81640625" style="4" customWidth="1"/>
    <col min="10264" max="10264" width="1.1796875" style="4" customWidth="1"/>
    <col min="10265" max="10265" width="4.26953125" style="4" customWidth="1"/>
    <col min="10266" max="10266" width="3.54296875" style="4" customWidth="1"/>
    <col min="10267" max="10267" width="15.26953125" style="4" customWidth="1"/>
    <col min="10268" max="10268" width="3.26953125" style="4" customWidth="1"/>
    <col min="10269" max="10269" width="4.1796875" style="4" customWidth="1"/>
    <col min="10270" max="10270" width="3.7265625" style="4" customWidth="1"/>
    <col min="10271" max="10271" width="2.26953125" style="4" customWidth="1"/>
    <col min="10272" max="10272" width="3.81640625" style="4" customWidth="1"/>
    <col min="10273" max="10273" width="4.7265625" style="4" customWidth="1"/>
    <col min="10274" max="10274" width="2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6" style="4" customWidth="1"/>
    <col min="10500" max="10500" width="1.542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8" width="4.1796875" style="4" customWidth="1"/>
    <col min="10519" max="10519" width="3.81640625" style="4" customWidth="1"/>
    <col min="10520" max="10520" width="1.1796875" style="4" customWidth="1"/>
    <col min="10521" max="10521" width="4.26953125" style="4" customWidth="1"/>
    <col min="10522" max="10522" width="3.54296875" style="4" customWidth="1"/>
    <col min="10523" max="10523" width="15.26953125" style="4" customWidth="1"/>
    <col min="10524" max="10524" width="3.26953125" style="4" customWidth="1"/>
    <col min="10525" max="10525" width="4.1796875" style="4" customWidth="1"/>
    <col min="10526" max="10526" width="3.7265625" style="4" customWidth="1"/>
    <col min="10527" max="10527" width="2.26953125" style="4" customWidth="1"/>
    <col min="10528" max="10528" width="3.81640625" style="4" customWidth="1"/>
    <col min="10529" max="10529" width="4.7265625" style="4" customWidth="1"/>
    <col min="10530" max="10530" width="2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6" style="4" customWidth="1"/>
    <col min="10756" max="10756" width="1.542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4" width="4.1796875" style="4" customWidth="1"/>
    <col min="10775" max="10775" width="3.81640625" style="4" customWidth="1"/>
    <col min="10776" max="10776" width="1.1796875" style="4" customWidth="1"/>
    <col min="10777" max="10777" width="4.26953125" style="4" customWidth="1"/>
    <col min="10778" max="10778" width="3.54296875" style="4" customWidth="1"/>
    <col min="10779" max="10779" width="15.26953125" style="4" customWidth="1"/>
    <col min="10780" max="10780" width="3.26953125" style="4" customWidth="1"/>
    <col min="10781" max="10781" width="4.1796875" style="4" customWidth="1"/>
    <col min="10782" max="10782" width="3.7265625" style="4" customWidth="1"/>
    <col min="10783" max="10783" width="2.26953125" style="4" customWidth="1"/>
    <col min="10784" max="10784" width="3.81640625" style="4" customWidth="1"/>
    <col min="10785" max="10785" width="4.7265625" style="4" customWidth="1"/>
    <col min="10786" max="10786" width="2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6" style="4" customWidth="1"/>
    <col min="11012" max="11012" width="1.542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0" width="4.1796875" style="4" customWidth="1"/>
    <col min="11031" max="11031" width="3.81640625" style="4" customWidth="1"/>
    <col min="11032" max="11032" width="1.1796875" style="4" customWidth="1"/>
    <col min="11033" max="11033" width="4.26953125" style="4" customWidth="1"/>
    <col min="11034" max="11034" width="3.54296875" style="4" customWidth="1"/>
    <col min="11035" max="11035" width="15.26953125" style="4" customWidth="1"/>
    <col min="11036" max="11036" width="3.26953125" style="4" customWidth="1"/>
    <col min="11037" max="11037" width="4.1796875" style="4" customWidth="1"/>
    <col min="11038" max="11038" width="3.7265625" style="4" customWidth="1"/>
    <col min="11039" max="11039" width="2.26953125" style="4" customWidth="1"/>
    <col min="11040" max="11040" width="3.81640625" style="4" customWidth="1"/>
    <col min="11041" max="11041" width="4.7265625" style="4" customWidth="1"/>
    <col min="11042" max="11042" width="2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6" style="4" customWidth="1"/>
    <col min="11268" max="11268" width="1.542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6" width="4.1796875" style="4" customWidth="1"/>
    <col min="11287" max="11287" width="3.81640625" style="4" customWidth="1"/>
    <col min="11288" max="11288" width="1.1796875" style="4" customWidth="1"/>
    <col min="11289" max="11289" width="4.26953125" style="4" customWidth="1"/>
    <col min="11290" max="11290" width="3.54296875" style="4" customWidth="1"/>
    <col min="11291" max="11291" width="15.26953125" style="4" customWidth="1"/>
    <col min="11292" max="11292" width="3.26953125" style="4" customWidth="1"/>
    <col min="11293" max="11293" width="4.1796875" style="4" customWidth="1"/>
    <col min="11294" max="11294" width="3.7265625" style="4" customWidth="1"/>
    <col min="11295" max="11295" width="2.26953125" style="4" customWidth="1"/>
    <col min="11296" max="11296" width="3.81640625" style="4" customWidth="1"/>
    <col min="11297" max="11297" width="4.7265625" style="4" customWidth="1"/>
    <col min="11298" max="11298" width="2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6" style="4" customWidth="1"/>
    <col min="11524" max="11524" width="1.542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2" width="4.1796875" style="4" customWidth="1"/>
    <col min="11543" max="11543" width="3.81640625" style="4" customWidth="1"/>
    <col min="11544" max="11544" width="1.1796875" style="4" customWidth="1"/>
    <col min="11545" max="11545" width="4.26953125" style="4" customWidth="1"/>
    <col min="11546" max="11546" width="3.54296875" style="4" customWidth="1"/>
    <col min="11547" max="11547" width="15.26953125" style="4" customWidth="1"/>
    <col min="11548" max="11548" width="3.26953125" style="4" customWidth="1"/>
    <col min="11549" max="11549" width="4.1796875" style="4" customWidth="1"/>
    <col min="11550" max="11550" width="3.7265625" style="4" customWidth="1"/>
    <col min="11551" max="11551" width="2.26953125" style="4" customWidth="1"/>
    <col min="11552" max="11552" width="3.81640625" style="4" customWidth="1"/>
    <col min="11553" max="11553" width="4.7265625" style="4" customWidth="1"/>
    <col min="11554" max="11554" width="2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6" style="4" customWidth="1"/>
    <col min="11780" max="11780" width="1.542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8" width="4.1796875" style="4" customWidth="1"/>
    <col min="11799" max="11799" width="3.81640625" style="4" customWidth="1"/>
    <col min="11800" max="11800" width="1.1796875" style="4" customWidth="1"/>
    <col min="11801" max="11801" width="4.26953125" style="4" customWidth="1"/>
    <col min="11802" max="11802" width="3.54296875" style="4" customWidth="1"/>
    <col min="11803" max="11803" width="15.26953125" style="4" customWidth="1"/>
    <col min="11804" max="11804" width="3.26953125" style="4" customWidth="1"/>
    <col min="11805" max="11805" width="4.1796875" style="4" customWidth="1"/>
    <col min="11806" max="11806" width="3.7265625" style="4" customWidth="1"/>
    <col min="11807" max="11807" width="2.26953125" style="4" customWidth="1"/>
    <col min="11808" max="11808" width="3.81640625" style="4" customWidth="1"/>
    <col min="11809" max="11809" width="4.7265625" style="4" customWidth="1"/>
    <col min="11810" max="11810" width="2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6" style="4" customWidth="1"/>
    <col min="12036" max="12036" width="1.542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4" width="4.1796875" style="4" customWidth="1"/>
    <col min="12055" max="12055" width="3.81640625" style="4" customWidth="1"/>
    <col min="12056" max="12056" width="1.1796875" style="4" customWidth="1"/>
    <col min="12057" max="12057" width="4.26953125" style="4" customWidth="1"/>
    <col min="12058" max="12058" width="3.54296875" style="4" customWidth="1"/>
    <col min="12059" max="12059" width="15.26953125" style="4" customWidth="1"/>
    <col min="12060" max="12060" width="3.26953125" style="4" customWidth="1"/>
    <col min="12061" max="12061" width="4.1796875" style="4" customWidth="1"/>
    <col min="12062" max="12062" width="3.7265625" style="4" customWidth="1"/>
    <col min="12063" max="12063" width="2.26953125" style="4" customWidth="1"/>
    <col min="12064" max="12064" width="3.81640625" style="4" customWidth="1"/>
    <col min="12065" max="12065" width="4.7265625" style="4" customWidth="1"/>
    <col min="12066" max="12066" width="2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6" style="4" customWidth="1"/>
    <col min="12292" max="12292" width="1.542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0" width="4.1796875" style="4" customWidth="1"/>
    <col min="12311" max="12311" width="3.81640625" style="4" customWidth="1"/>
    <col min="12312" max="12312" width="1.1796875" style="4" customWidth="1"/>
    <col min="12313" max="12313" width="4.26953125" style="4" customWidth="1"/>
    <col min="12314" max="12314" width="3.54296875" style="4" customWidth="1"/>
    <col min="12315" max="12315" width="15.26953125" style="4" customWidth="1"/>
    <col min="12316" max="12316" width="3.26953125" style="4" customWidth="1"/>
    <col min="12317" max="12317" width="4.1796875" style="4" customWidth="1"/>
    <col min="12318" max="12318" width="3.7265625" style="4" customWidth="1"/>
    <col min="12319" max="12319" width="2.26953125" style="4" customWidth="1"/>
    <col min="12320" max="12320" width="3.81640625" style="4" customWidth="1"/>
    <col min="12321" max="12321" width="4.7265625" style="4" customWidth="1"/>
    <col min="12322" max="12322" width="2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6" style="4" customWidth="1"/>
    <col min="12548" max="12548" width="1.542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6" width="4.1796875" style="4" customWidth="1"/>
    <col min="12567" max="12567" width="3.81640625" style="4" customWidth="1"/>
    <col min="12568" max="12568" width="1.1796875" style="4" customWidth="1"/>
    <col min="12569" max="12569" width="4.26953125" style="4" customWidth="1"/>
    <col min="12570" max="12570" width="3.54296875" style="4" customWidth="1"/>
    <col min="12571" max="12571" width="15.26953125" style="4" customWidth="1"/>
    <col min="12572" max="12572" width="3.26953125" style="4" customWidth="1"/>
    <col min="12573" max="12573" width="4.1796875" style="4" customWidth="1"/>
    <col min="12574" max="12574" width="3.7265625" style="4" customWidth="1"/>
    <col min="12575" max="12575" width="2.26953125" style="4" customWidth="1"/>
    <col min="12576" max="12576" width="3.81640625" style="4" customWidth="1"/>
    <col min="12577" max="12577" width="4.7265625" style="4" customWidth="1"/>
    <col min="12578" max="12578" width="2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6" style="4" customWidth="1"/>
    <col min="12804" max="12804" width="1.542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2" width="4.1796875" style="4" customWidth="1"/>
    <col min="12823" max="12823" width="3.81640625" style="4" customWidth="1"/>
    <col min="12824" max="12824" width="1.1796875" style="4" customWidth="1"/>
    <col min="12825" max="12825" width="4.26953125" style="4" customWidth="1"/>
    <col min="12826" max="12826" width="3.54296875" style="4" customWidth="1"/>
    <col min="12827" max="12827" width="15.26953125" style="4" customWidth="1"/>
    <col min="12828" max="12828" width="3.26953125" style="4" customWidth="1"/>
    <col min="12829" max="12829" width="4.1796875" style="4" customWidth="1"/>
    <col min="12830" max="12830" width="3.7265625" style="4" customWidth="1"/>
    <col min="12831" max="12831" width="2.26953125" style="4" customWidth="1"/>
    <col min="12832" max="12832" width="3.81640625" style="4" customWidth="1"/>
    <col min="12833" max="12833" width="4.7265625" style="4" customWidth="1"/>
    <col min="12834" max="12834" width="2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6" style="4" customWidth="1"/>
    <col min="13060" max="13060" width="1.542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8" width="4.1796875" style="4" customWidth="1"/>
    <col min="13079" max="13079" width="3.81640625" style="4" customWidth="1"/>
    <col min="13080" max="13080" width="1.1796875" style="4" customWidth="1"/>
    <col min="13081" max="13081" width="4.26953125" style="4" customWidth="1"/>
    <col min="13082" max="13082" width="3.54296875" style="4" customWidth="1"/>
    <col min="13083" max="13083" width="15.26953125" style="4" customWidth="1"/>
    <col min="13084" max="13084" width="3.26953125" style="4" customWidth="1"/>
    <col min="13085" max="13085" width="4.1796875" style="4" customWidth="1"/>
    <col min="13086" max="13086" width="3.7265625" style="4" customWidth="1"/>
    <col min="13087" max="13087" width="2.26953125" style="4" customWidth="1"/>
    <col min="13088" max="13088" width="3.81640625" style="4" customWidth="1"/>
    <col min="13089" max="13089" width="4.7265625" style="4" customWidth="1"/>
    <col min="13090" max="13090" width="2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6" style="4" customWidth="1"/>
    <col min="13316" max="13316" width="1.542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4" width="4.1796875" style="4" customWidth="1"/>
    <col min="13335" max="13335" width="3.81640625" style="4" customWidth="1"/>
    <col min="13336" max="13336" width="1.1796875" style="4" customWidth="1"/>
    <col min="13337" max="13337" width="4.26953125" style="4" customWidth="1"/>
    <col min="13338" max="13338" width="3.54296875" style="4" customWidth="1"/>
    <col min="13339" max="13339" width="15.26953125" style="4" customWidth="1"/>
    <col min="13340" max="13340" width="3.26953125" style="4" customWidth="1"/>
    <col min="13341" max="13341" width="4.1796875" style="4" customWidth="1"/>
    <col min="13342" max="13342" width="3.7265625" style="4" customWidth="1"/>
    <col min="13343" max="13343" width="2.26953125" style="4" customWidth="1"/>
    <col min="13344" max="13344" width="3.81640625" style="4" customWidth="1"/>
    <col min="13345" max="13345" width="4.7265625" style="4" customWidth="1"/>
    <col min="13346" max="13346" width="2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6" style="4" customWidth="1"/>
    <col min="13572" max="13572" width="1.542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0" width="4.1796875" style="4" customWidth="1"/>
    <col min="13591" max="13591" width="3.81640625" style="4" customWidth="1"/>
    <col min="13592" max="13592" width="1.1796875" style="4" customWidth="1"/>
    <col min="13593" max="13593" width="4.26953125" style="4" customWidth="1"/>
    <col min="13594" max="13594" width="3.54296875" style="4" customWidth="1"/>
    <col min="13595" max="13595" width="15.26953125" style="4" customWidth="1"/>
    <col min="13596" max="13596" width="3.26953125" style="4" customWidth="1"/>
    <col min="13597" max="13597" width="4.1796875" style="4" customWidth="1"/>
    <col min="13598" max="13598" width="3.7265625" style="4" customWidth="1"/>
    <col min="13599" max="13599" width="2.26953125" style="4" customWidth="1"/>
    <col min="13600" max="13600" width="3.81640625" style="4" customWidth="1"/>
    <col min="13601" max="13601" width="4.7265625" style="4" customWidth="1"/>
    <col min="13602" max="13602" width="2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6" style="4" customWidth="1"/>
    <col min="13828" max="13828" width="1.542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6" width="4.1796875" style="4" customWidth="1"/>
    <col min="13847" max="13847" width="3.81640625" style="4" customWidth="1"/>
    <col min="13848" max="13848" width="1.1796875" style="4" customWidth="1"/>
    <col min="13849" max="13849" width="4.26953125" style="4" customWidth="1"/>
    <col min="13850" max="13850" width="3.54296875" style="4" customWidth="1"/>
    <col min="13851" max="13851" width="15.26953125" style="4" customWidth="1"/>
    <col min="13852" max="13852" width="3.26953125" style="4" customWidth="1"/>
    <col min="13853" max="13853" width="4.1796875" style="4" customWidth="1"/>
    <col min="13854" max="13854" width="3.7265625" style="4" customWidth="1"/>
    <col min="13855" max="13855" width="2.26953125" style="4" customWidth="1"/>
    <col min="13856" max="13856" width="3.81640625" style="4" customWidth="1"/>
    <col min="13857" max="13857" width="4.7265625" style="4" customWidth="1"/>
    <col min="13858" max="13858" width="2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6" style="4" customWidth="1"/>
    <col min="14084" max="14084" width="1.542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2" width="4.1796875" style="4" customWidth="1"/>
    <col min="14103" max="14103" width="3.81640625" style="4" customWidth="1"/>
    <col min="14104" max="14104" width="1.1796875" style="4" customWidth="1"/>
    <col min="14105" max="14105" width="4.26953125" style="4" customWidth="1"/>
    <col min="14106" max="14106" width="3.54296875" style="4" customWidth="1"/>
    <col min="14107" max="14107" width="15.26953125" style="4" customWidth="1"/>
    <col min="14108" max="14108" width="3.26953125" style="4" customWidth="1"/>
    <col min="14109" max="14109" width="4.1796875" style="4" customWidth="1"/>
    <col min="14110" max="14110" width="3.7265625" style="4" customWidth="1"/>
    <col min="14111" max="14111" width="2.26953125" style="4" customWidth="1"/>
    <col min="14112" max="14112" width="3.81640625" style="4" customWidth="1"/>
    <col min="14113" max="14113" width="4.7265625" style="4" customWidth="1"/>
    <col min="14114" max="14114" width="2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6" style="4" customWidth="1"/>
    <col min="14340" max="14340" width="1.542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8" width="4.1796875" style="4" customWidth="1"/>
    <col min="14359" max="14359" width="3.81640625" style="4" customWidth="1"/>
    <col min="14360" max="14360" width="1.1796875" style="4" customWidth="1"/>
    <col min="14361" max="14361" width="4.26953125" style="4" customWidth="1"/>
    <col min="14362" max="14362" width="3.54296875" style="4" customWidth="1"/>
    <col min="14363" max="14363" width="15.26953125" style="4" customWidth="1"/>
    <col min="14364" max="14364" width="3.26953125" style="4" customWidth="1"/>
    <col min="14365" max="14365" width="4.1796875" style="4" customWidth="1"/>
    <col min="14366" max="14366" width="3.7265625" style="4" customWidth="1"/>
    <col min="14367" max="14367" width="2.26953125" style="4" customWidth="1"/>
    <col min="14368" max="14368" width="3.81640625" style="4" customWidth="1"/>
    <col min="14369" max="14369" width="4.7265625" style="4" customWidth="1"/>
    <col min="14370" max="14370" width="2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6" style="4" customWidth="1"/>
    <col min="14596" max="14596" width="1.542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4" width="4.1796875" style="4" customWidth="1"/>
    <col min="14615" max="14615" width="3.81640625" style="4" customWidth="1"/>
    <col min="14616" max="14616" width="1.1796875" style="4" customWidth="1"/>
    <col min="14617" max="14617" width="4.26953125" style="4" customWidth="1"/>
    <col min="14618" max="14618" width="3.54296875" style="4" customWidth="1"/>
    <col min="14619" max="14619" width="15.26953125" style="4" customWidth="1"/>
    <col min="14620" max="14620" width="3.26953125" style="4" customWidth="1"/>
    <col min="14621" max="14621" width="4.1796875" style="4" customWidth="1"/>
    <col min="14622" max="14622" width="3.7265625" style="4" customWidth="1"/>
    <col min="14623" max="14623" width="2.26953125" style="4" customWidth="1"/>
    <col min="14624" max="14624" width="3.81640625" style="4" customWidth="1"/>
    <col min="14625" max="14625" width="4.7265625" style="4" customWidth="1"/>
    <col min="14626" max="14626" width="2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6" style="4" customWidth="1"/>
    <col min="14852" max="14852" width="1.542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0" width="4.1796875" style="4" customWidth="1"/>
    <col min="14871" max="14871" width="3.81640625" style="4" customWidth="1"/>
    <col min="14872" max="14872" width="1.1796875" style="4" customWidth="1"/>
    <col min="14873" max="14873" width="4.26953125" style="4" customWidth="1"/>
    <col min="14874" max="14874" width="3.54296875" style="4" customWidth="1"/>
    <col min="14875" max="14875" width="15.26953125" style="4" customWidth="1"/>
    <col min="14876" max="14876" width="3.26953125" style="4" customWidth="1"/>
    <col min="14877" max="14877" width="4.1796875" style="4" customWidth="1"/>
    <col min="14878" max="14878" width="3.7265625" style="4" customWidth="1"/>
    <col min="14879" max="14879" width="2.26953125" style="4" customWidth="1"/>
    <col min="14880" max="14880" width="3.81640625" style="4" customWidth="1"/>
    <col min="14881" max="14881" width="4.7265625" style="4" customWidth="1"/>
    <col min="14882" max="14882" width="2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6" style="4" customWidth="1"/>
    <col min="15108" max="15108" width="1.542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6" width="4.1796875" style="4" customWidth="1"/>
    <col min="15127" max="15127" width="3.81640625" style="4" customWidth="1"/>
    <col min="15128" max="15128" width="1.1796875" style="4" customWidth="1"/>
    <col min="15129" max="15129" width="4.26953125" style="4" customWidth="1"/>
    <col min="15130" max="15130" width="3.54296875" style="4" customWidth="1"/>
    <col min="15131" max="15131" width="15.26953125" style="4" customWidth="1"/>
    <col min="15132" max="15132" width="3.26953125" style="4" customWidth="1"/>
    <col min="15133" max="15133" width="4.1796875" style="4" customWidth="1"/>
    <col min="15134" max="15134" width="3.7265625" style="4" customWidth="1"/>
    <col min="15135" max="15135" width="2.26953125" style="4" customWidth="1"/>
    <col min="15136" max="15136" width="3.81640625" style="4" customWidth="1"/>
    <col min="15137" max="15137" width="4.7265625" style="4" customWidth="1"/>
    <col min="15138" max="15138" width="2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6" style="4" customWidth="1"/>
    <col min="15364" max="15364" width="1.542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2" width="4.1796875" style="4" customWidth="1"/>
    <col min="15383" max="15383" width="3.81640625" style="4" customWidth="1"/>
    <col min="15384" max="15384" width="1.1796875" style="4" customWidth="1"/>
    <col min="15385" max="15385" width="4.26953125" style="4" customWidth="1"/>
    <col min="15386" max="15386" width="3.54296875" style="4" customWidth="1"/>
    <col min="15387" max="15387" width="15.26953125" style="4" customWidth="1"/>
    <col min="15388" max="15388" width="3.26953125" style="4" customWidth="1"/>
    <col min="15389" max="15389" width="4.1796875" style="4" customWidth="1"/>
    <col min="15390" max="15390" width="3.7265625" style="4" customWidth="1"/>
    <col min="15391" max="15391" width="2.26953125" style="4" customWidth="1"/>
    <col min="15392" max="15392" width="3.81640625" style="4" customWidth="1"/>
    <col min="15393" max="15393" width="4.7265625" style="4" customWidth="1"/>
    <col min="15394" max="15394" width="2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6" style="4" customWidth="1"/>
    <col min="15620" max="15620" width="1.542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8" width="4.1796875" style="4" customWidth="1"/>
    <col min="15639" max="15639" width="3.81640625" style="4" customWidth="1"/>
    <col min="15640" max="15640" width="1.1796875" style="4" customWidth="1"/>
    <col min="15641" max="15641" width="4.26953125" style="4" customWidth="1"/>
    <col min="15642" max="15642" width="3.54296875" style="4" customWidth="1"/>
    <col min="15643" max="15643" width="15.26953125" style="4" customWidth="1"/>
    <col min="15644" max="15644" width="3.26953125" style="4" customWidth="1"/>
    <col min="15645" max="15645" width="4.1796875" style="4" customWidth="1"/>
    <col min="15646" max="15646" width="3.7265625" style="4" customWidth="1"/>
    <col min="15647" max="15647" width="2.26953125" style="4" customWidth="1"/>
    <col min="15648" max="15648" width="3.81640625" style="4" customWidth="1"/>
    <col min="15649" max="15649" width="4.7265625" style="4" customWidth="1"/>
    <col min="15650" max="15650" width="2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6" style="4" customWidth="1"/>
    <col min="15876" max="15876" width="1.542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4" width="4.1796875" style="4" customWidth="1"/>
    <col min="15895" max="15895" width="3.81640625" style="4" customWidth="1"/>
    <col min="15896" max="15896" width="1.1796875" style="4" customWidth="1"/>
    <col min="15897" max="15897" width="4.26953125" style="4" customWidth="1"/>
    <col min="15898" max="15898" width="3.54296875" style="4" customWidth="1"/>
    <col min="15899" max="15899" width="15.26953125" style="4" customWidth="1"/>
    <col min="15900" max="15900" width="3.26953125" style="4" customWidth="1"/>
    <col min="15901" max="15901" width="4.1796875" style="4" customWidth="1"/>
    <col min="15902" max="15902" width="3.7265625" style="4" customWidth="1"/>
    <col min="15903" max="15903" width="2.26953125" style="4" customWidth="1"/>
    <col min="15904" max="15904" width="3.81640625" style="4" customWidth="1"/>
    <col min="15905" max="15905" width="4.7265625" style="4" customWidth="1"/>
    <col min="15906" max="15906" width="2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6" style="4" customWidth="1"/>
    <col min="16132" max="16132" width="1.542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0" width="4.1796875" style="4" customWidth="1"/>
    <col min="16151" max="16151" width="3.81640625" style="4" customWidth="1"/>
    <col min="16152" max="16152" width="1.1796875" style="4" customWidth="1"/>
    <col min="16153" max="16153" width="4.26953125" style="4" customWidth="1"/>
    <col min="16154" max="16154" width="3.54296875" style="4" customWidth="1"/>
    <col min="16155" max="16155" width="15.26953125" style="4" customWidth="1"/>
    <col min="16156" max="16156" width="3.26953125" style="4" customWidth="1"/>
    <col min="16157" max="16157" width="4.1796875" style="4" customWidth="1"/>
    <col min="16158" max="16158" width="3.7265625" style="4" customWidth="1"/>
    <col min="16159" max="16159" width="2.26953125" style="4" customWidth="1"/>
    <col min="16160" max="16160" width="3.81640625" style="4" customWidth="1"/>
    <col min="16161" max="16161" width="4.7265625" style="4" customWidth="1"/>
    <col min="16162" max="16162" width="2.26953125" style="4" customWidth="1"/>
    <col min="16163" max="16384" width="9.1796875" style="4"/>
  </cols>
  <sheetData>
    <row r="2" spans="2:34" ht="6.75" customHeight="1" x14ac:dyDescent="0.35">
      <c r="B2" s="1"/>
      <c r="C2" s="2"/>
      <c r="D2" s="1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2"/>
      <c r="U2" s="1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2"/>
    </row>
    <row r="3" spans="2:34" ht="15.5" x14ac:dyDescent="0.35">
      <c r="B3" s="5"/>
      <c r="C3" s="6"/>
      <c r="D3" s="7" t="s">
        <v>0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10" t="s">
        <v>1</v>
      </c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2"/>
    </row>
    <row r="4" spans="2:34" ht="15.5" x14ac:dyDescent="0.35">
      <c r="B4" s="5"/>
      <c r="C4" s="6"/>
      <c r="D4" s="10" t="s">
        <v>2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2"/>
      <c r="U4" s="13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6"/>
    </row>
    <row r="5" spans="2:34" ht="15.5" x14ac:dyDescent="0.35">
      <c r="B5" s="5"/>
      <c r="C5" s="6"/>
      <c r="D5" s="15" t="s">
        <v>3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7"/>
      <c r="U5" s="18" t="s">
        <v>4</v>
      </c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20"/>
    </row>
    <row r="6" spans="2:34" ht="21.75" customHeight="1" x14ac:dyDescent="0.35">
      <c r="B6" s="5"/>
      <c r="C6" s="6"/>
      <c r="D6" s="1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2"/>
      <c r="U6" s="21" t="s">
        <v>5</v>
      </c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3"/>
    </row>
    <row r="7" spans="2:34" ht="15.5" x14ac:dyDescent="0.35">
      <c r="B7" s="5"/>
      <c r="C7" s="6"/>
      <c r="D7" s="24" t="s">
        <v>6</v>
      </c>
      <c r="E7" s="25" t="s">
        <v>7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7"/>
      <c r="S7" s="27"/>
      <c r="T7" s="28"/>
      <c r="U7" s="29"/>
      <c r="V7" s="30">
        <f>'[3]Form P2KB 01'!V7:X8</f>
        <v>2</v>
      </c>
      <c r="W7" s="11"/>
      <c r="X7" s="31"/>
      <c r="Y7" s="32">
        <f>'[3]Form P2KB 01'!Y7:Z8</f>
        <v>0</v>
      </c>
      <c r="Z7" s="33"/>
      <c r="AA7" s="34"/>
      <c r="AB7" s="32">
        <f>'[3]Form P2KB 01'!AB7:AD8</f>
        <v>2</v>
      </c>
      <c r="AC7" s="35"/>
      <c r="AD7" s="33"/>
      <c r="AE7" s="32">
        <f>'[3]Form P2KB 01'!AE7:AG8</f>
        <v>1</v>
      </c>
      <c r="AF7" s="35"/>
      <c r="AG7" s="33"/>
      <c r="AH7" s="36"/>
    </row>
    <row r="8" spans="2:34" ht="7.5" customHeight="1" x14ac:dyDescent="0.35">
      <c r="B8" s="5"/>
      <c r="C8" s="6"/>
      <c r="D8" s="24"/>
      <c r="E8" s="27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7"/>
      <c r="S8" s="27"/>
      <c r="T8" s="28"/>
      <c r="U8" s="29"/>
      <c r="V8" s="37"/>
      <c r="W8" s="38"/>
      <c r="X8" s="39"/>
      <c r="Y8" s="40"/>
      <c r="Z8" s="41"/>
      <c r="AA8" s="34"/>
      <c r="AB8" s="40"/>
      <c r="AC8" s="42"/>
      <c r="AD8" s="41"/>
      <c r="AE8" s="40"/>
      <c r="AF8" s="42"/>
      <c r="AG8" s="41"/>
      <c r="AH8" s="36"/>
    </row>
    <row r="9" spans="2:34" ht="12.75" customHeight="1" x14ac:dyDescent="0.35">
      <c r="B9" s="5"/>
      <c r="C9" s="6"/>
      <c r="D9" s="24" t="s">
        <v>6</v>
      </c>
      <c r="E9" s="25" t="s">
        <v>8</v>
      </c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7"/>
      <c r="S9" s="27"/>
      <c r="T9" s="28"/>
      <c r="U9" s="29"/>
      <c r="V9" s="43" t="s">
        <v>9</v>
      </c>
      <c r="W9" s="43"/>
      <c r="X9" s="14"/>
      <c r="Y9" s="43" t="s">
        <v>10</v>
      </c>
      <c r="Z9" s="43"/>
      <c r="AA9" s="14"/>
      <c r="AB9" s="14"/>
      <c r="AC9" s="44" t="s">
        <v>9</v>
      </c>
      <c r="AD9" s="44"/>
      <c r="AE9" s="14"/>
      <c r="AF9" s="44" t="s">
        <v>10</v>
      </c>
      <c r="AG9" s="44"/>
      <c r="AH9" s="6"/>
    </row>
    <row r="10" spans="2:34" ht="13.5" customHeight="1" x14ac:dyDescent="0.35">
      <c r="B10" s="5"/>
      <c r="C10" s="6"/>
      <c r="D10" s="29"/>
      <c r="E10" s="25" t="s">
        <v>11</v>
      </c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25"/>
      <c r="S10" s="25"/>
      <c r="T10" s="46"/>
      <c r="U10" s="29"/>
      <c r="V10" s="47">
        <f>'[3]Form P2KB 01'!V10</f>
        <v>0</v>
      </c>
      <c r="W10" s="48">
        <f>'[3]Form P2KB 01'!W10</f>
        <v>1</v>
      </c>
      <c r="X10" s="49"/>
      <c r="Y10" s="48">
        <f>'[3]Form P2KB 01'!Y10</f>
        <v>2</v>
      </c>
      <c r="Z10" s="50">
        <f>'[3]Form P2KB 01'!Z10</f>
        <v>1</v>
      </c>
      <c r="AA10" s="51" t="s">
        <v>12</v>
      </c>
      <c r="AB10" s="52"/>
      <c r="AC10" s="48">
        <f>'[3]Form P2KB 01'!AC10</f>
        <v>1</v>
      </c>
      <c r="AD10" s="48">
        <f>'[3]Form P2KB 01'!AD10</f>
        <v>2</v>
      </c>
      <c r="AE10" s="49"/>
      <c r="AF10" s="48">
        <f>'[3]Form P2KB 01'!AF10</f>
        <v>2</v>
      </c>
      <c r="AG10" s="48">
        <f>'[3]Form P2KB 01'!AG10</f>
        <v>1</v>
      </c>
      <c r="AH10" s="6"/>
    </row>
    <row r="11" spans="2:34" ht="6" customHeight="1" x14ac:dyDescent="0.35">
      <c r="B11" s="53"/>
      <c r="C11" s="54"/>
      <c r="D11" s="53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4"/>
      <c r="U11" s="53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4"/>
    </row>
    <row r="12" spans="2:34" ht="4.5" customHeight="1" x14ac:dyDescent="0.35">
      <c r="B12" s="56"/>
      <c r="C12" s="57"/>
      <c r="D12" s="58"/>
      <c r="E12" s="59"/>
      <c r="F12" s="60"/>
      <c r="G12" s="60"/>
      <c r="H12" s="60"/>
      <c r="I12" s="61"/>
      <c r="J12" s="61"/>
      <c r="K12" s="61"/>
      <c r="L12" s="61"/>
      <c r="M12" s="61"/>
      <c r="N12" s="61"/>
      <c r="O12" s="61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</row>
    <row r="13" spans="2:34" ht="4.5" customHeight="1" x14ac:dyDescent="0.35">
      <c r="B13" s="62" t="s">
        <v>13</v>
      </c>
      <c r="C13" s="63"/>
      <c r="D13" s="64"/>
      <c r="E13" s="65"/>
      <c r="F13" s="66">
        <f>'[3]Form P2KB 01'!F13:AH15</f>
        <v>0</v>
      </c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</row>
    <row r="14" spans="2:34" ht="15.5" x14ac:dyDescent="0.35">
      <c r="B14" s="67"/>
      <c r="C14" s="68"/>
      <c r="D14" s="69" t="s">
        <v>14</v>
      </c>
      <c r="E14" s="70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</row>
    <row r="15" spans="2:34" ht="6" customHeight="1" x14ac:dyDescent="0.35">
      <c r="B15" s="72"/>
      <c r="C15" s="73"/>
      <c r="D15" s="58"/>
      <c r="E15" s="60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</row>
    <row r="16" spans="2:34" ht="4.5" customHeight="1" x14ac:dyDescent="0.35">
      <c r="B16" s="62" t="s">
        <v>15</v>
      </c>
      <c r="C16" s="63"/>
      <c r="D16" s="69"/>
      <c r="E16" s="70"/>
      <c r="F16" s="66" t="str">
        <f>'[3]Form P2KB 01'!F16:AG17</f>
        <v>Gerald Toreh</v>
      </c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75"/>
    </row>
    <row r="17" spans="2:34" ht="15.5" x14ac:dyDescent="0.35">
      <c r="B17" s="72"/>
      <c r="C17" s="73"/>
      <c r="D17" s="58" t="s">
        <v>14</v>
      </c>
      <c r="E17" s="60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6"/>
    </row>
    <row r="18" spans="2:34" ht="6.75" customHeight="1" x14ac:dyDescent="0.35">
      <c r="B18" s="62" t="s">
        <v>16</v>
      </c>
      <c r="C18" s="63"/>
      <c r="D18" s="69"/>
      <c r="E18" s="70"/>
      <c r="F18" s="66" t="str">
        <f>'[3]Form P2KB 01'!F18:AH19</f>
        <v>Ternate, 3 Agustus 1985</v>
      </c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</row>
    <row r="19" spans="2:34" ht="15.5" x14ac:dyDescent="0.35">
      <c r="B19" s="72"/>
      <c r="C19" s="73"/>
      <c r="D19" s="58" t="s">
        <v>14</v>
      </c>
      <c r="E19" s="60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</row>
    <row r="20" spans="2:34" ht="25.5" customHeight="1" x14ac:dyDescent="0.35">
      <c r="B20" s="56" t="s">
        <v>17</v>
      </c>
      <c r="C20" s="77"/>
      <c r="D20" s="58" t="s">
        <v>14</v>
      </c>
      <c r="E20" s="60"/>
      <c r="F20" s="78" t="str">
        <f>'[3]Form P2KB 01'!F20:AH20</f>
        <v>Spesialis Ilmu Penyakit Dalam</v>
      </c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</row>
    <row r="21" spans="2:34" ht="5.25" customHeight="1" x14ac:dyDescent="0.35">
      <c r="B21" s="62" t="s">
        <v>18</v>
      </c>
      <c r="C21" s="63"/>
      <c r="D21" s="69"/>
      <c r="E21" s="70"/>
      <c r="F21" s="66" t="str">
        <f>'[3]Form P2KB 01'!F21:AH22</f>
        <v>03-08-2024</v>
      </c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</row>
    <row r="22" spans="2:34" ht="15.5" x14ac:dyDescent="0.35">
      <c r="B22" s="72"/>
      <c r="C22" s="73"/>
      <c r="D22" s="58" t="s">
        <v>14</v>
      </c>
      <c r="E22" s="60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</row>
    <row r="23" spans="2:34" ht="6" customHeight="1" x14ac:dyDescent="0.35">
      <c r="B23" s="62" t="s">
        <v>19</v>
      </c>
      <c r="C23" s="63"/>
      <c r="D23" s="69"/>
      <c r="E23" s="70"/>
      <c r="F23" s="66" t="str">
        <f>'[3]Form P2KB 01'!F23:AH24</f>
        <v>03-08-2024</v>
      </c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</row>
    <row r="24" spans="2:34" ht="15" customHeight="1" x14ac:dyDescent="0.35">
      <c r="B24" s="72"/>
      <c r="C24" s="73"/>
      <c r="D24" s="58" t="s">
        <v>14</v>
      </c>
      <c r="E24" s="60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</row>
    <row r="25" spans="2:34" ht="5.25" customHeight="1" x14ac:dyDescent="0.35">
      <c r="B25" s="79"/>
      <c r="C25" s="80"/>
      <c r="D25" s="69"/>
      <c r="E25" s="70"/>
      <c r="F25" s="66" t="str">
        <f>'[3]Form P2KB 01'!F25:AG27</f>
        <v xml:space="preserve">Jl. Raya Pasar Minggu KM 18 No. 12 RT 13 RW 01 </v>
      </c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75"/>
    </row>
    <row r="26" spans="2:34" ht="13.5" customHeight="1" x14ac:dyDescent="0.35">
      <c r="B26" s="79" t="s">
        <v>20</v>
      </c>
      <c r="C26" s="80"/>
      <c r="D26" s="69" t="s">
        <v>14</v>
      </c>
      <c r="E26" s="70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5"/>
    </row>
    <row r="27" spans="2:34" ht="3" customHeight="1" x14ac:dyDescent="0.35">
      <c r="B27" s="56"/>
      <c r="C27" s="77"/>
      <c r="D27" s="58"/>
      <c r="E27" s="60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6"/>
    </row>
    <row r="28" spans="2:34" ht="18.75" customHeight="1" x14ac:dyDescent="0.35">
      <c r="B28" s="72" t="s">
        <v>21</v>
      </c>
      <c r="C28" s="73"/>
      <c r="D28" s="58" t="s">
        <v>14</v>
      </c>
      <c r="E28" s="60"/>
      <c r="F28" s="74" t="str">
        <f>'[3]Form P2KB 01'!F28:AG28</f>
        <v>Pejaten Timur</v>
      </c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6"/>
    </row>
    <row r="29" spans="2:34" ht="4.5" customHeight="1" x14ac:dyDescent="0.35">
      <c r="B29" s="62" t="s">
        <v>22</v>
      </c>
      <c r="C29" s="63"/>
      <c r="D29" s="69"/>
      <c r="E29" s="70"/>
      <c r="F29" s="66" t="str">
        <f>'[3]Form P2KB 01'!F29:AH30</f>
        <v>Pasar Minggu</v>
      </c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</row>
    <row r="30" spans="2:34" ht="15.5" x14ac:dyDescent="0.35">
      <c r="B30" s="72"/>
      <c r="C30" s="73"/>
      <c r="D30" s="58" t="s">
        <v>14</v>
      </c>
      <c r="E30" s="60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</row>
    <row r="31" spans="2:34" ht="6" customHeight="1" x14ac:dyDescent="0.35">
      <c r="B31" s="62" t="s">
        <v>23</v>
      </c>
      <c r="C31" s="63"/>
      <c r="D31" s="69"/>
      <c r="E31" s="70"/>
      <c r="F31" s="66" t="str">
        <f>'[3]Form P2KB 01'!F31:AH32</f>
        <v>Jakarta Selatan</v>
      </c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</row>
    <row r="32" spans="2:34" ht="15.5" x14ac:dyDescent="0.35">
      <c r="B32" s="72"/>
      <c r="C32" s="73"/>
      <c r="D32" s="58" t="s">
        <v>14</v>
      </c>
      <c r="E32" s="60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</row>
    <row r="33" spans="2:34" ht="5.25" customHeight="1" x14ac:dyDescent="0.35">
      <c r="B33" s="62" t="s">
        <v>24</v>
      </c>
      <c r="C33" s="63"/>
      <c r="D33" s="69"/>
      <c r="E33" s="70"/>
      <c r="F33" s="66" t="str">
        <f>'[3]Form P2KB 01'!F33:AH34</f>
        <v>DKI Jakarta</v>
      </c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</row>
    <row r="34" spans="2:34" ht="15.5" x14ac:dyDescent="0.35">
      <c r="B34" s="72"/>
      <c r="C34" s="73"/>
      <c r="D34" s="58" t="s">
        <v>14</v>
      </c>
      <c r="E34" s="60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</row>
    <row r="35" spans="2:34" ht="4.5" customHeight="1" x14ac:dyDescent="0.35">
      <c r="B35" s="62" t="s">
        <v>25</v>
      </c>
      <c r="C35" s="63"/>
      <c r="D35" s="69"/>
      <c r="E35" s="70"/>
      <c r="F35" s="66">
        <f>'[3]Form P2KB 01'!F35:AH36</f>
        <v>12510</v>
      </c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</row>
    <row r="36" spans="2:34" ht="15.5" x14ac:dyDescent="0.35">
      <c r="B36" s="72"/>
      <c r="C36" s="73"/>
      <c r="D36" s="58" t="s">
        <v>14</v>
      </c>
      <c r="E36" s="60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</row>
    <row r="37" spans="2:34" ht="5.25" customHeight="1" x14ac:dyDescent="0.35">
      <c r="B37" s="62" t="s">
        <v>26</v>
      </c>
      <c r="C37" s="63"/>
      <c r="D37" s="69"/>
      <c r="E37" s="70"/>
      <c r="F37" s="66">
        <f>'[3]Form P2KB 01'!F37:AH38</f>
        <v>0</v>
      </c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</row>
    <row r="38" spans="2:34" ht="15.5" x14ac:dyDescent="0.35">
      <c r="B38" s="72"/>
      <c r="C38" s="73"/>
      <c r="D38" s="58" t="s">
        <v>14</v>
      </c>
      <c r="E38" s="60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</row>
    <row r="39" spans="2:34" ht="6" customHeight="1" x14ac:dyDescent="0.35">
      <c r="B39" s="62" t="s">
        <v>27</v>
      </c>
      <c r="C39" s="63"/>
      <c r="D39" s="69"/>
      <c r="E39" s="70"/>
      <c r="F39" s="66" t="str">
        <f>'[3]Form P2KB 01'!F39:AH40</f>
        <v>-</v>
      </c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</row>
    <row r="40" spans="2:34" ht="15.75" customHeight="1" x14ac:dyDescent="0.35">
      <c r="B40" s="72"/>
      <c r="C40" s="73"/>
      <c r="D40" s="58" t="s">
        <v>14</v>
      </c>
      <c r="E40" s="60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</row>
    <row r="41" spans="2:34" ht="6" customHeight="1" x14ac:dyDescent="0.35">
      <c r="B41" s="62" t="s">
        <v>28</v>
      </c>
      <c r="C41" s="63"/>
      <c r="D41" s="69"/>
      <c r="E41" s="70"/>
      <c r="F41" s="66" t="str">
        <f>'[3]Form P2KB 01'!F41:AH42</f>
        <v>08161674202</v>
      </c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</row>
    <row r="42" spans="2:34" ht="15.5" x14ac:dyDescent="0.35">
      <c r="B42" s="72"/>
      <c r="C42" s="73"/>
      <c r="D42" s="58" t="s">
        <v>14</v>
      </c>
      <c r="E42" s="60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</row>
    <row r="43" spans="2:34" ht="6" customHeight="1" x14ac:dyDescent="0.35">
      <c r="B43" s="62" t="s">
        <v>29</v>
      </c>
      <c r="C43" s="63"/>
      <c r="D43" s="69"/>
      <c r="E43" s="70"/>
      <c r="F43" s="66" t="str">
        <f>'[3]Form P2KB 01'!F43:AH45</f>
        <v>getox_02@yahoo.com</v>
      </c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</row>
    <row r="44" spans="2:34" ht="15.5" x14ac:dyDescent="0.35">
      <c r="B44" s="67"/>
      <c r="C44" s="68"/>
      <c r="D44" s="69" t="s">
        <v>14</v>
      </c>
      <c r="E44" s="70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</row>
    <row r="45" spans="2:34" ht="6" customHeight="1" x14ac:dyDescent="0.35">
      <c r="B45" s="72"/>
      <c r="C45" s="73"/>
      <c r="D45" s="81"/>
      <c r="E45" s="82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</row>
    <row r="46" spans="2:34" ht="15" customHeight="1" x14ac:dyDescent="0.35">
      <c r="B46" s="83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5"/>
      <c r="AA46" s="85"/>
      <c r="AB46" s="86" t="s">
        <v>30</v>
      </c>
      <c r="AC46" s="87"/>
      <c r="AD46" s="87"/>
      <c r="AE46" s="87"/>
      <c r="AF46" s="87"/>
      <c r="AG46" s="87"/>
      <c r="AH46" s="88"/>
    </row>
    <row r="47" spans="2:34" ht="6" customHeight="1" x14ac:dyDescent="0.35">
      <c r="B47" s="89"/>
      <c r="C47" s="90"/>
      <c r="D47" s="90"/>
      <c r="E47" s="90"/>
      <c r="F47" s="91"/>
      <c r="G47" s="92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4"/>
      <c r="AA47" s="93"/>
      <c r="AB47" s="95">
        <f>[3]Pembelajaran!G35</f>
        <v>73</v>
      </c>
      <c r="AC47" s="96"/>
      <c r="AD47" s="96"/>
      <c r="AE47" s="96"/>
      <c r="AF47" s="96"/>
      <c r="AG47" s="96"/>
      <c r="AH47" s="97"/>
    </row>
    <row r="48" spans="2:34" ht="16.5" customHeight="1" x14ac:dyDescent="0.35">
      <c r="B48" s="98" t="s">
        <v>31</v>
      </c>
      <c r="C48" s="99" t="s">
        <v>32</v>
      </c>
      <c r="D48" s="100"/>
      <c r="E48" s="100"/>
      <c r="F48" s="101"/>
      <c r="G48" s="102">
        <v>1</v>
      </c>
      <c r="H48" s="103" t="s">
        <v>33</v>
      </c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93"/>
      <c r="AA48" s="105"/>
      <c r="AB48" s="106"/>
      <c r="AC48" s="107"/>
      <c r="AD48" s="107"/>
      <c r="AE48" s="107"/>
      <c r="AF48" s="107"/>
      <c r="AG48" s="107"/>
      <c r="AH48" s="108"/>
    </row>
    <row r="49" spans="2:34" ht="15.75" customHeight="1" x14ac:dyDescent="0.35">
      <c r="B49" s="109"/>
      <c r="C49" s="99" t="s">
        <v>34</v>
      </c>
      <c r="D49" s="100"/>
      <c r="E49" s="100"/>
      <c r="F49" s="101"/>
      <c r="G49" s="110"/>
      <c r="H49" s="111" t="s">
        <v>35</v>
      </c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3"/>
      <c r="AA49" s="114"/>
      <c r="AB49" s="115"/>
      <c r="AC49" s="116"/>
      <c r="AD49" s="116"/>
      <c r="AE49" s="116"/>
      <c r="AF49" s="116"/>
      <c r="AG49" s="116"/>
      <c r="AH49" s="117"/>
    </row>
    <row r="50" spans="2:34" ht="27" customHeight="1" x14ac:dyDescent="0.35">
      <c r="B50" s="109"/>
      <c r="C50" s="99"/>
      <c r="D50" s="100"/>
      <c r="E50" s="100"/>
      <c r="F50" s="101"/>
      <c r="G50" s="118">
        <v>2</v>
      </c>
      <c r="H50" s="119" t="s">
        <v>36</v>
      </c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1"/>
      <c r="AA50" s="122"/>
      <c r="AB50" s="123">
        <f>[3]Pembelajaran!G99</f>
        <v>0</v>
      </c>
      <c r="AC50" s="124"/>
      <c r="AD50" s="124"/>
      <c r="AE50" s="124"/>
      <c r="AF50" s="124"/>
      <c r="AG50" s="124"/>
      <c r="AH50" s="125"/>
    </row>
    <row r="51" spans="2:34" ht="17.25" customHeight="1" x14ac:dyDescent="0.35">
      <c r="B51" s="109"/>
      <c r="C51" s="99"/>
      <c r="D51" s="100"/>
      <c r="E51" s="100"/>
      <c r="F51" s="101"/>
      <c r="G51" s="126" t="s">
        <v>37</v>
      </c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8"/>
      <c r="AB51" s="126">
        <f>SUM(AB47:AH50)</f>
        <v>73</v>
      </c>
      <c r="AC51" s="127"/>
      <c r="AD51" s="127"/>
      <c r="AE51" s="127"/>
      <c r="AF51" s="127"/>
      <c r="AG51" s="127"/>
      <c r="AH51" s="128"/>
    </row>
    <row r="52" spans="2:34" ht="3.75" customHeight="1" x14ac:dyDescent="0.35">
      <c r="B52" s="129"/>
      <c r="C52" s="130"/>
      <c r="D52" s="130"/>
      <c r="E52" s="130"/>
      <c r="F52" s="131"/>
      <c r="G52" s="132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3"/>
      <c r="W52" s="133"/>
      <c r="X52" s="133"/>
      <c r="Y52" s="133"/>
      <c r="Z52" s="133"/>
      <c r="AA52" s="134"/>
      <c r="AB52" s="132"/>
      <c r="AC52" s="133"/>
      <c r="AD52" s="133"/>
      <c r="AE52" s="133"/>
      <c r="AF52" s="133"/>
      <c r="AG52" s="133"/>
      <c r="AH52" s="134"/>
    </row>
    <row r="53" spans="2:34" ht="25" customHeight="1" x14ac:dyDescent="0.35">
      <c r="B53" s="135" t="s">
        <v>38</v>
      </c>
      <c r="C53" s="136" t="s">
        <v>32</v>
      </c>
      <c r="D53" s="137"/>
      <c r="E53" s="137"/>
      <c r="F53" s="138"/>
      <c r="G53" s="102">
        <v>3</v>
      </c>
      <c r="H53" s="103" t="s">
        <v>33</v>
      </c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105"/>
      <c r="AB53" s="95">
        <f>[3]Profesional!H31</f>
        <v>0</v>
      </c>
      <c r="AC53" s="96"/>
      <c r="AD53" s="96"/>
      <c r="AE53" s="96"/>
      <c r="AF53" s="96"/>
      <c r="AG53" s="96"/>
      <c r="AH53" s="97"/>
    </row>
    <row r="54" spans="2:34" ht="25" customHeight="1" x14ac:dyDescent="0.35">
      <c r="B54" s="135"/>
      <c r="C54" s="136"/>
      <c r="D54" s="137"/>
      <c r="E54" s="137"/>
      <c r="F54" s="138"/>
      <c r="G54" s="110"/>
      <c r="H54" s="111" t="s">
        <v>39</v>
      </c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4"/>
      <c r="AB54" s="115"/>
      <c r="AC54" s="116"/>
      <c r="AD54" s="116"/>
      <c r="AE54" s="116"/>
      <c r="AF54" s="116"/>
      <c r="AG54" s="116"/>
      <c r="AH54" s="117"/>
    </row>
    <row r="55" spans="2:34" ht="25" customHeight="1" x14ac:dyDescent="0.35">
      <c r="B55" s="135"/>
      <c r="C55" s="136"/>
      <c r="D55" s="137"/>
      <c r="E55" s="137"/>
      <c r="F55" s="138"/>
      <c r="G55" s="139">
        <v>4</v>
      </c>
      <c r="H55" s="140" t="s">
        <v>33</v>
      </c>
      <c r="I55" s="141"/>
      <c r="J55" s="141"/>
      <c r="K55" s="141"/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1"/>
      <c r="Z55" s="141"/>
      <c r="AA55" s="142"/>
      <c r="AB55" s="95">
        <f>[3]Profesional!H67</f>
        <v>0</v>
      </c>
      <c r="AC55" s="96"/>
      <c r="AD55" s="96"/>
      <c r="AE55" s="96"/>
      <c r="AF55" s="96"/>
      <c r="AG55" s="96"/>
      <c r="AH55" s="97"/>
    </row>
    <row r="56" spans="2:34" ht="25" customHeight="1" x14ac:dyDescent="0.35">
      <c r="B56" s="135"/>
      <c r="C56" s="136"/>
      <c r="D56" s="137"/>
      <c r="E56" s="137"/>
      <c r="F56" s="138"/>
      <c r="G56" s="110"/>
      <c r="H56" s="111" t="s">
        <v>40</v>
      </c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4"/>
      <c r="AB56" s="115"/>
      <c r="AC56" s="116"/>
      <c r="AD56" s="116"/>
      <c r="AE56" s="116"/>
      <c r="AF56" s="116"/>
      <c r="AG56" s="116"/>
      <c r="AH56" s="117"/>
    </row>
    <row r="57" spans="2:34" ht="25" customHeight="1" x14ac:dyDescent="0.35">
      <c r="B57" s="135"/>
      <c r="C57" s="136"/>
      <c r="D57" s="137"/>
      <c r="E57" s="137"/>
      <c r="F57" s="138"/>
      <c r="G57" s="110">
        <v>5</v>
      </c>
      <c r="H57" s="143" t="s">
        <v>41</v>
      </c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4"/>
      <c r="AB57" s="123">
        <f>[3]Profesional!G101</f>
        <v>15</v>
      </c>
      <c r="AC57" s="124"/>
      <c r="AD57" s="124"/>
      <c r="AE57" s="124"/>
      <c r="AF57" s="124"/>
      <c r="AG57" s="124"/>
      <c r="AH57" s="125"/>
    </row>
    <row r="58" spans="2:34" ht="25" customHeight="1" x14ac:dyDescent="0.35">
      <c r="B58" s="144"/>
      <c r="C58" s="136" t="s">
        <v>42</v>
      </c>
      <c r="D58" s="137"/>
      <c r="E58" s="137"/>
      <c r="F58" s="138"/>
      <c r="G58" s="118">
        <v>6</v>
      </c>
      <c r="H58" s="143" t="s">
        <v>43</v>
      </c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21"/>
      <c r="T58" s="121"/>
      <c r="U58" s="121"/>
      <c r="V58" s="121"/>
      <c r="W58" s="121"/>
      <c r="X58" s="121"/>
      <c r="Y58" s="121"/>
      <c r="Z58" s="121"/>
      <c r="AA58" s="122"/>
      <c r="AB58" s="123">
        <f>[3]Profesional!G118</f>
        <v>10</v>
      </c>
      <c r="AC58" s="124"/>
      <c r="AD58" s="124"/>
      <c r="AE58" s="124"/>
      <c r="AF58" s="124"/>
      <c r="AG58" s="124"/>
      <c r="AH58" s="125"/>
    </row>
    <row r="59" spans="2:34" ht="25" customHeight="1" x14ac:dyDescent="0.35">
      <c r="B59" s="144"/>
      <c r="C59" s="136"/>
      <c r="D59" s="137"/>
      <c r="E59" s="137"/>
      <c r="F59" s="138"/>
      <c r="G59" s="110">
        <v>7</v>
      </c>
      <c r="H59" s="143" t="s">
        <v>44</v>
      </c>
      <c r="I59" s="141"/>
      <c r="J59" s="141"/>
      <c r="K59" s="141"/>
      <c r="L59" s="141"/>
      <c r="M59" s="141"/>
      <c r="N59" s="141"/>
      <c r="O59" s="141"/>
      <c r="P59" s="141"/>
      <c r="Q59" s="141"/>
      <c r="R59" s="141"/>
      <c r="S59" s="141"/>
      <c r="T59" s="141"/>
      <c r="U59" s="141"/>
      <c r="V59" s="141"/>
      <c r="W59" s="141"/>
      <c r="X59" s="141"/>
      <c r="Y59" s="141"/>
      <c r="Z59" s="141"/>
      <c r="AA59" s="142"/>
      <c r="AB59" s="123">
        <f>[3]Profesional!G134</f>
        <v>15</v>
      </c>
      <c r="AC59" s="124"/>
      <c r="AD59" s="124"/>
      <c r="AE59" s="124"/>
      <c r="AF59" s="124"/>
      <c r="AG59" s="124"/>
      <c r="AH59" s="125"/>
    </row>
    <row r="60" spans="2:34" ht="25" customHeight="1" x14ac:dyDescent="0.35">
      <c r="B60" s="144"/>
      <c r="C60" s="136"/>
      <c r="D60" s="137"/>
      <c r="E60" s="137"/>
      <c r="F60" s="138"/>
      <c r="G60" s="118">
        <v>8</v>
      </c>
      <c r="H60" s="143" t="s">
        <v>45</v>
      </c>
      <c r="I60" s="141"/>
      <c r="J60" s="141"/>
      <c r="K60" s="141"/>
      <c r="L60" s="141"/>
      <c r="M60" s="141"/>
      <c r="N60" s="141"/>
      <c r="O60" s="141"/>
      <c r="P60" s="141"/>
      <c r="Q60" s="141"/>
      <c r="R60" s="141"/>
      <c r="S60" s="141"/>
      <c r="T60" s="141"/>
      <c r="U60" s="141"/>
      <c r="V60" s="141"/>
      <c r="W60" s="141"/>
      <c r="X60" s="141"/>
      <c r="Y60" s="141"/>
      <c r="Z60" s="141"/>
      <c r="AA60" s="142"/>
      <c r="AB60" s="123">
        <f>[3]Profesional!H151</f>
        <v>0</v>
      </c>
      <c r="AC60" s="124"/>
      <c r="AD60" s="124"/>
      <c r="AE60" s="124"/>
      <c r="AF60" s="124"/>
      <c r="AG60" s="124"/>
      <c r="AH60" s="125"/>
    </row>
    <row r="61" spans="2:34" ht="25" customHeight="1" x14ac:dyDescent="0.35">
      <c r="B61" s="144"/>
      <c r="C61" s="136"/>
      <c r="D61" s="137"/>
      <c r="E61" s="137"/>
      <c r="F61" s="138"/>
      <c r="G61" s="110">
        <v>9</v>
      </c>
      <c r="H61" s="145" t="s">
        <v>46</v>
      </c>
      <c r="I61" s="141"/>
      <c r="J61" s="141"/>
      <c r="K61" s="141"/>
      <c r="L61" s="141"/>
      <c r="M61" s="141"/>
      <c r="N61" s="141"/>
      <c r="O61" s="141"/>
      <c r="P61" s="141"/>
      <c r="Q61" s="141"/>
      <c r="R61" s="141"/>
      <c r="S61" s="141"/>
      <c r="T61" s="141"/>
      <c r="U61" s="141"/>
      <c r="V61" s="141"/>
      <c r="W61" s="141"/>
      <c r="X61" s="141"/>
      <c r="Y61" s="141"/>
      <c r="Z61" s="141"/>
      <c r="AA61" s="142"/>
      <c r="AB61" s="123">
        <f>[3]Profesional!G180</f>
        <v>0</v>
      </c>
      <c r="AC61" s="124"/>
      <c r="AD61" s="124"/>
      <c r="AE61" s="124"/>
      <c r="AF61" s="124"/>
      <c r="AG61" s="124"/>
      <c r="AH61" s="125"/>
    </row>
    <row r="62" spans="2:34" ht="18.75" customHeight="1" x14ac:dyDescent="0.35">
      <c r="B62" s="146"/>
      <c r="C62" s="137"/>
      <c r="D62" s="137"/>
      <c r="E62" s="137"/>
      <c r="F62" s="138"/>
      <c r="G62" s="126" t="s">
        <v>47</v>
      </c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8"/>
      <c r="AB62" s="126">
        <f>SUM(AB53:AH61)</f>
        <v>40</v>
      </c>
      <c r="AC62" s="127"/>
      <c r="AD62" s="127"/>
      <c r="AE62" s="127"/>
      <c r="AF62" s="127"/>
      <c r="AG62" s="127"/>
      <c r="AH62" s="127"/>
    </row>
    <row r="63" spans="2:34" ht="3.75" customHeight="1" x14ac:dyDescent="0.35">
      <c r="B63" s="129"/>
      <c r="C63" s="147"/>
      <c r="D63" s="147"/>
      <c r="E63" s="147"/>
      <c r="F63" s="148"/>
      <c r="G63" s="132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133"/>
      <c r="S63" s="133"/>
      <c r="T63" s="133"/>
      <c r="U63" s="133"/>
      <c r="V63" s="133"/>
      <c r="W63" s="133"/>
      <c r="X63" s="133"/>
      <c r="Y63" s="133"/>
      <c r="Z63" s="133"/>
      <c r="AA63" s="134"/>
      <c r="AB63" s="132"/>
      <c r="AC63" s="133"/>
      <c r="AD63" s="133"/>
      <c r="AE63" s="133"/>
      <c r="AF63" s="133"/>
      <c r="AG63" s="133"/>
      <c r="AH63" s="133"/>
    </row>
    <row r="64" spans="2:34" ht="4.5" customHeight="1" x14ac:dyDescent="0.35">
      <c r="B64" s="89"/>
      <c r="C64" s="90"/>
      <c r="D64" s="90"/>
      <c r="E64" s="90"/>
      <c r="F64" s="91"/>
      <c r="G64" s="149">
        <v>10</v>
      </c>
      <c r="H64" s="150" t="s">
        <v>48</v>
      </c>
      <c r="I64" s="151"/>
      <c r="J64" s="151"/>
      <c r="K64" s="151"/>
      <c r="L64" s="151"/>
      <c r="M64" s="151"/>
      <c r="N64" s="151"/>
      <c r="O64" s="151"/>
      <c r="P64" s="151"/>
      <c r="Q64" s="151"/>
      <c r="R64" s="151"/>
      <c r="S64" s="151"/>
      <c r="T64" s="151"/>
      <c r="U64" s="151"/>
      <c r="V64" s="151"/>
      <c r="W64" s="151"/>
      <c r="X64" s="151"/>
      <c r="Y64" s="151"/>
      <c r="Z64" s="151"/>
      <c r="AA64" s="152"/>
      <c r="AB64" s="95">
        <f>'[3]Pengabdian Masy-Profesi'!G26</f>
        <v>0</v>
      </c>
      <c r="AC64" s="96"/>
      <c r="AD64" s="96"/>
      <c r="AE64" s="96"/>
      <c r="AF64" s="96"/>
      <c r="AG64" s="96"/>
      <c r="AH64" s="97"/>
    </row>
    <row r="65" spans="2:34" ht="25" customHeight="1" x14ac:dyDescent="0.35">
      <c r="B65" s="135" t="s">
        <v>49</v>
      </c>
      <c r="C65" s="136" t="s">
        <v>50</v>
      </c>
      <c r="D65" s="137"/>
      <c r="E65" s="137"/>
      <c r="F65" s="138"/>
      <c r="G65" s="153"/>
      <c r="H65" s="154"/>
      <c r="I65" s="155"/>
      <c r="J65" s="155"/>
      <c r="K65" s="155"/>
      <c r="L65" s="155"/>
      <c r="M65" s="155"/>
      <c r="N65" s="155"/>
      <c r="O65" s="155"/>
      <c r="P65" s="155"/>
      <c r="Q65" s="155"/>
      <c r="R65" s="155"/>
      <c r="S65" s="155"/>
      <c r="T65" s="155"/>
      <c r="U65" s="155"/>
      <c r="V65" s="155"/>
      <c r="W65" s="155"/>
      <c r="X65" s="155"/>
      <c r="Y65" s="155"/>
      <c r="Z65" s="155"/>
      <c r="AA65" s="156"/>
      <c r="AB65" s="115"/>
      <c r="AC65" s="116"/>
      <c r="AD65" s="116"/>
      <c r="AE65" s="116"/>
      <c r="AF65" s="116"/>
      <c r="AG65" s="116"/>
      <c r="AH65" s="117"/>
    </row>
    <row r="66" spans="2:34" ht="25" customHeight="1" x14ac:dyDescent="0.35">
      <c r="B66" s="135"/>
      <c r="C66" s="136" t="s">
        <v>51</v>
      </c>
      <c r="D66" s="137"/>
      <c r="E66" s="137"/>
      <c r="F66" s="138"/>
      <c r="G66" s="102">
        <v>11</v>
      </c>
      <c r="H66" s="103" t="s">
        <v>52</v>
      </c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57"/>
      <c r="AB66" s="123">
        <f>'[3]Pengabdian Masy-Profesi'!G53</f>
        <v>5</v>
      </c>
      <c r="AC66" s="124"/>
      <c r="AD66" s="124"/>
      <c r="AE66" s="124"/>
      <c r="AF66" s="124"/>
      <c r="AG66" s="124"/>
      <c r="AH66" s="124"/>
    </row>
    <row r="67" spans="2:34" ht="25" customHeight="1" x14ac:dyDescent="0.35">
      <c r="B67" s="135"/>
      <c r="C67" s="136" t="s">
        <v>53</v>
      </c>
      <c r="D67" s="137"/>
      <c r="E67" s="137"/>
      <c r="F67" s="138"/>
      <c r="G67" s="102"/>
      <c r="H67" s="103" t="s">
        <v>54</v>
      </c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  <c r="AA67" s="157"/>
      <c r="AB67" s="123"/>
      <c r="AC67" s="124"/>
      <c r="AD67" s="124"/>
      <c r="AE67" s="124"/>
      <c r="AF67" s="124"/>
      <c r="AG67" s="124"/>
      <c r="AH67" s="124"/>
    </row>
    <row r="68" spans="2:34" ht="25" customHeight="1" x14ac:dyDescent="0.35">
      <c r="B68" s="146"/>
      <c r="C68" s="158"/>
      <c r="D68" s="137"/>
      <c r="E68" s="137"/>
      <c r="F68" s="138"/>
      <c r="G68" s="139">
        <v>12</v>
      </c>
      <c r="H68" s="145" t="s">
        <v>55</v>
      </c>
      <c r="I68" s="141"/>
      <c r="J68" s="141"/>
      <c r="K68" s="141"/>
      <c r="L68" s="141"/>
      <c r="M68" s="141"/>
      <c r="N68" s="141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41"/>
      <c r="AA68" s="142"/>
      <c r="AB68" s="123">
        <f>'[3]Pengabdian Masy-Profesi'!G80</f>
        <v>30</v>
      </c>
      <c r="AC68" s="124"/>
      <c r="AD68" s="124"/>
      <c r="AE68" s="124"/>
      <c r="AF68" s="124"/>
      <c r="AG68" s="124"/>
      <c r="AH68" s="124"/>
    </row>
    <row r="69" spans="2:34" ht="25" customHeight="1" x14ac:dyDescent="0.35">
      <c r="B69" s="146"/>
      <c r="C69" s="158"/>
      <c r="D69" s="137"/>
      <c r="E69" s="137"/>
      <c r="F69" s="138"/>
      <c r="G69" s="102"/>
      <c r="H69" s="159" t="s">
        <v>56</v>
      </c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105"/>
      <c r="AB69" s="123"/>
      <c r="AC69" s="124"/>
      <c r="AD69" s="124"/>
      <c r="AE69" s="124"/>
      <c r="AF69" s="124"/>
      <c r="AG69" s="124"/>
      <c r="AH69" s="124"/>
    </row>
    <row r="70" spans="2:34" ht="25" customHeight="1" x14ac:dyDescent="0.35">
      <c r="B70" s="146"/>
      <c r="C70" s="136"/>
      <c r="D70" s="137"/>
      <c r="E70" s="137"/>
      <c r="F70" s="138"/>
      <c r="G70" s="110"/>
      <c r="H70" s="143" t="s">
        <v>57</v>
      </c>
      <c r="I70" s="113"/>
      <c r="J70" s="113"/>
      <c r="K70" s="113"/>
      <c r="L70" s="113"/>
      <c r="M70" s="113"/>
      <c r="N70" s="113"/>
      <c r="O70" s="113"/>
      <c r="P70" s="113"/>
      <c r="Q70" s="113"/>
      <c r="R70" s="113"/>
      <c r="S70" s="113"/>
      <c r="T70" s="113"/>
      <c r="U70" s="113"/>
      <c r="V70" s="113"/>
      <c r="W70" s="113"/>
      <c r="X70" s="113"/>
      <c r="Y70" s="113"/>
      <c r="Z70" s="113"/>
      <c r="AA70" s="114"/>
      <c r="AB70" s="123"/>
      <c r="AC70" s="124"/>
      <c r="AD70" s="124"/>
      <c r="AE70" s="124"/>
      <c r="AF70" s="124"/>
      <c r="AG70" s="124"/>
      <c r="AH70" s="124"/>
    </row>
    <row r="71" spans="2:34" ht="15" customHeight="1" x14ac:dyDescent="0.35">
      <c r="B71" s="146"/>
      <c r="C71" s="136"/>
      <c r="D71" s="137"/>
      <c r="E71" s="137"/>
      <c r="F71" s="138"/>
      <c r="G71" s="139">
        <v>13</v>
      </c>
      <c r="H71" s="145" t="s">
        <v>58</v>
      </c>
      <c r="I71" s="141"/>
      <c r="J71" s="141"/>
      <c r="K71" s="141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  <c r="Z71" s="141"/>
      <c r="AA71" s="142"/>
      <c r="AB71" s="106">
        <f>'[3]Pengabdian Masy-Profesi'!H115</f>
        <v>0</v>
      </c>
      <c r="AC71" s="107"/>
      <c r="AD71" s="107"/>
      <c r="AE71" s="107"/>
      <c r="AF71" s="107"/>
      <c r="AG71" s="107"/>
      <c r="AH71" s="108"/>
    </row>
    <row r="72" spans="2:34" ht="21" customHeight="1" x14ac:dyDescent="0.35">
      <c r="B72" s="146"/>
      <c r="C72" s="136"/>
      <c r="D72" s="137"/>
      <c r="E72" s="137"/>
      <c r="F72" s="138"/>
      <c r="G72" s="110"/>
      <c r="H72" s="143" t="s">
        <v>59</v>
      </c>
      <c r="I72" s="113"/>
      <c r="J72" s="113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3"/>
      <c r="V72" s="113"/>
      <c r="W72" s="113"/>
      <c r="X72" s="113"/>
      <c r="Y72" s="113"/>
      <c r="Z72" s="113"/>
      <c r="AA72" s="114"/>
      <c r="AB72" s="106"/>
      <c r="AC72" s="107"/>
      <c r="AD72" s="107"/>
      <c r="AE72" s="107"/>
      <c r="AF72" s="107"/>
      <c r="AG72" s="107"/>
      <c r="AH72" s="108"/>
    </row>
    <row r="73" spans="2:34" ht="11.25" customHeight="1" x14ac:dyDescent="0.35">
      <c r="B73" s="144"/>
      <c r="C73" s="137"/>
      <c r="D73" s="137"/>
      <c r="E73" s="137"/>
      <c r="F73" s="138"/>
      <c r="G73" s="126" t="s">
        <v>60</v>
      </c>
      <c r="H73" s="127"/>
      <c r="I73" s="127"/>
      <c r="J73" s="127"/>
      <c r="K73" s="127"/>
      <c r="L73" s="127"/>
      <c r="M73" s="127"/>
      <c r="N73" s="127"/>
      <c r="O73" s="127"/>
      <c r="P73" s="127"/>
      <c r="Q73" s="127"/>
      <c r="R73" s="127"/>
      <c r="S73" s="127"/>
      <c r="T73" s="127"/>
      <c r="U73" s="127"/>
      <c r="V73" s="127"/>
      <c r="W73" s="127"/>
      <c r="X73" s="127"/>
      <c r="Y73" s="127"/>
      <c r="Z73" s="127"/>
      <c r="AA73" s="128"/>
      <c r="AB73" s="126">
        <f>SUM(AB64:AH72)</f>
        <v>35</v>
      </c>
      <c r="AC73" s="127"/>
      <c r="AD73" s="127"/>
      <c r="AE73" s="127"/>
      <c r="AF73" s="127"/>
      <c r="AG73" s="127"/>
      <c r="AH73" s="127"/>
    </row>
    <row r="74" spans="2:34" ht="10.5" customHeight="1" x14ac:dyDescent="0.35">
      <c r="B74" s="129"/>
      <c r="C74" s="147"/>
      <c r="D74" s="147"/>
      <c r="E74" s="147"/>
      <c r="F74" s="148"/>
      <c r="G74" s="132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33"/>
      <c r="Z74" s="133"/>
      <c r="AA74" s="134"/>
      <c r="AB74" s="132"/>
      <c r="AC74" s="133"/>
      <c r="AD74" s="133"/>
      <c r="AE74" s="133"/>
      <c r="AF74" s="133"/>
      <c r="AG74" s="133"/>
      <c r="AH74" s="133"/>
    </row>
    <row r="75" spans="2:34" ht="25" customHeight="1" x14ac:dyDescent="0.35">
      <c r="B75" s="160" t="s">
        <v>61</v>
      </c>
      <c r="C75" s="161" t="s">
        <v>50</v>
      </c>
      <c r="D75" s="90"/>
      <c r="E75" s="90"/>
      <c r="F75" s="91"/>
      <c r="G75" s="118">
        <v>14</v>
      </c>
      <c r="H75" s="162" t="s">
        <v>62</v>
      </c>
      <c r="I75" s="163"/>
      <c r="J75" s="163"/>
      <c r="K75" s="163"/>
      <c r="L75" s="163"/>
      <c r="M75" s="163"/>
      <c r="N75" s="163"/>
      <c r="O75" s="163"/>
      <c r="P75" s="163"/>
      <c r="Q75" s="163"/>
      <c r="R75" s="163"/>
      <c r="S75" s="163"/>
      <c r="T75" s="163"/>
      <c r="U75" s="163"/>
      <c r="V75" s="163"/>
      <c r="W75" s="163"/>
      <c r="X75" s="163"/>
      <c r="Y75" s="163"/>
      <c r="Z75" s="121"/>
      <c r="AA75" s="122"/>
      <c r="AB75" s="123">
        <f>'[3]Publikasi '!H20</f>
        <v>0</v>
      </c>
      <c r="AC75" s="124"/>
      <c r="AD75" s="124"/>
      <c r="AE75" s="124"/>
      <c r="AF75" s="124"/>
      <c r="AG75" s="124"/>
      <c r="AH75" s="125"/>
    </row>
    <row r="76" spans="2:34" ht="25" customHeight="1" x14ac:dyDescent="0.35">
      <c r="B76" s="146"/>
      <c r="C76" s="136" t="s">
        <v>63</v>
      </c>
      <c r="D76" s="137"/>
      <c r="E76" s="137"/>
      <c r="F76" s="138"/>
      <c r="G76" s="118">
        <v>15</v>
      </c>
      <c r="H76" s="162" t="s">
        <v>64</v>
      </c>
      <c r="I76" s="163"/>
      <c r="J76" s="163"/>
      <c r="K76" s="163"/>
      <c r="L76" s="163"/>
      <c r="M76" s="163"/>
      <c r="N76" s="163"/>
      <c r="O76" s="163"/>
      <c r="P76" s="163"/>
      <c r="Q76" s="163"/>
      <c r="R76" s="163"/>
      <c r="S76" s="163"/>
      <c r="T76" s="163"/>
      <c r="U76" s="163"/>
      <c r="V76" s="163"/>
      <c r="W76" s="163"/>
      <c r="X76" s="163"/>
      <c r="Y76" s="163"/>
      <c r="Z76" s="121"/>
      <c r="AA76" s="122"/>
      <c r="AB76" s="115">
        <f>'[3]Publikasi '!J43</f>
        <v>0</v>
      </c>
      <c r="AC76" s="116"/>
      <c r="AD76" s="116"/>
      <c r="AE76" s="116"/>
      <c r="AF76" s="116"/>
      <c r="AG76" s="116"/>
      <c r="AH76" s="117"/>
    </row>
    <row r="77" spans="2:34" ht="25" customHeight="1" x14ac:dyDescent="0.35">
      <c r="B77" s="146"/>
      <c r="C77" s="136"/>
      <c r="D77" s="137"/>
      <c r="E77" s="137"/>
      <c r="F77" s="138"/>
      <c r="G77" s="139">
        <v>16</v>
      </c>
      <c r="H77" s="162" t="s">
        <v>65</v>
      </c>
      <c r="I77" s="163"/>
      <c r="J77" s="163"/>
      <c r="K77" s="163"/>
      <c r="L77" s="163"/>
      <c r="M77" s="163"/>
      <c r="N77" s="163"/>
      <c r="O77" s="163"/>
      <c r="P77" s="163"/>
      <c r="Q77" s="163"/>
      <c r="R77" s="163"/>
      <c r="S77" s="163"/>
      <c r="T77" s="163"/>
      <c r="U77" s="163"/>
      <c r="V77" s="163"/>
      <c r="W77" s="163"/>
      <c r="X77" s="163"/>
      <c r="Y77" s="163"/>
      <c r="Z77" s="121"/>
      <c r="AA77" s="122"/>
      <c r="AB77" s="123">
        <f>'[3]Publikasi '!I81</f>
        <v>0</v>
      </c>
      <c r="AC77" s="124"/>
      <c r="AD77" s="124"/>
      <c r="AE77" s="124"/>
      <c r="AF77" s="124"/>
      <c r="AG77" s="124"/>
      <c r="AH77" s="125"/>
    </row>
    <row r="78" spans="2:34" ht="25" customHeight="1" x14ac:dyDescent="0.35">
      <c r="B78" s="146"/>
      <c r="C78" s="136"/>
      <c r="D78" s="137"/>
      <c r="E78" s="137"/>
      <c r="F78" s="138"/>
      <c r="G78" s="139">
        <v>17</v>
      </c>
      <c r="H78" s="145" t="s">
        <v>66</v>
      </c>
      <c r="I78" s="164"/>
      <c r="J78" s="164"/>
      <c r="K78" s="164"/>
      <c r="L78" s="164"/>
      <c r="M78" s="164"/>
      <c r="N78" s="164"/>
      <c r="O78" s="164"/>
      <c r="P78" s="164"/>
      <c r="Q78" s="164"/>
      <c r="R78" s="164"/>
      <c r="S78" s="164"/>
      <c r="T78" s="164"/>
      <c r="U78" s="164"/>
      <c r="V78" s="164"/>
      <c r="W78" s="164"/>
      <c r="X78" s="164"/>
      <c r="Y78" s="164"/>
      <c r="Z78" s="141"/>
      <c r="AA78" s="142"/>
      <c r="AB78" s="95">
        <f>'[3]Publikasi '!G105</f>
        <v>0</v>
      </c>
      <c r="AC78" s="96"/>
      <c r="AD78" s="96"/>
      <c r="AE78" s="96"/>
      <c r="AF78" s="96"/>
      <c r="AG78" s="96"/>
      <c r="AH78" s="97"/>
    </row>
    <row r="79" spans="2:34" ht="16.5" customHeight="1" x14ac:dyDescent="0.35">
      <c r="B79" s="146"/>
      <c r="C79" s="136"/>
      <c r="D79" s="137"/>
      <c r="E79" s="137"/>
      <c r="F79" s="138"/>
      <c r="G79" s="102"/>
      <c r="H79" s="159" t="s">
        <v>67</v>
      </c>
      <c r="I79" s="165"/>
      <c r="J79" s="165"/>
      <c r="K79" s="165"/>
      <c r="L79" s="165"/>
      <c r="M79" s="165"/>
      <c r="N79" s="165"/>
      <c r="O79" s="165"/>
      <c r="P79" s="165"/>
      <c r="Q79" s="165"/>
      <c r="R79" s="165"/>
      <c r="S79" s="165"/>
      <c r="T79" s="165"/>
      <c r="U79" s="165"/>
      <c r="V79" s="165"/>
      <c r="W79" s="165"/>
      <c r="X79" s="165"/>
      <c r="Y79" s="165"/>
      <c r="Z79" s="93"/>
      <c r="AA79" s="105"/>
      <c r="AB79" s="106"/>
      <c r="AC79" s="107"/>
      <c r="AD79" s="107"/>
      <c r="AE79" s="107"/>
      <c r="AF79" s="107"/>
      <c r="AG79" s="107"/>
      <c r="AH79" s="108"/>
    </row>
    <row r="80" spans="2:34" ht="21.75" customHeight="1" x14ac:dyDescent="0.35">
      <c r="B80" s="144"/>
      <c r="C80" s="136"/>
      <c r="D80" s="137"/>
      <c r="E80" s="137"/>
      <c r="F80" s="137"/>
      <c r="G80" s="139">
        <v>18</v>
      </c>
      <c r="H80" s="166" t="s">
        <v>68</v>
      </c>
      <c r="I80" s="164"/>
      <c r="J80" s="164"/>
      <c r="K80" s="164"/>
      <c r="L80" s="164"/>
      <c r="M80" s="164"/>
      <c r="N80" s="164"/>
      <c r="O80" s="164"/>
      <c r="P80" s="164"/>
      <c r="Q80" s="164"/>
      <c r="R80" s="164"/>
      <c r="S80" s="164"/>
      <c r="T80" s="164"/>
      <c r="U80" s="164"/>
      <c r="V80" s="164"/>
      <c r="W80" s="164"/>
      <c r="X80" s="164"/>
      <c r="Y80" s="164"/>
      <c r="Z80" s="141"/>
      <c r="AA80" s="141"/>
      <c r="AB80" s="95">
        <f>'[3]Publikasi '!G128</f>
        <v>0</v>
      </c>
      <c r="AC80" s="96"/>
      <c r="AD80" s="96"/>
      <c r="AE80" s="96"/>
      <c r="AF80" s="96"/>
      <c r="AG80" s="96"/>
      <c r="AH80" s="97"/>
    </row>
    <row r="81" spans="2:72" ht="21.75" customHeight="1" x14ac:dyDescent="0.35">
      <c r="B81" s="144"/>
      <c r="C81" s="136"/>
      <c r="D81" s="137"/>
      <c r="E81" s="137"/>
      <c r="F81" s="137"/>
      <c r="G81" s="110"/>
      <c r="H81" s="167" t="s">
        <v>69</v>
      </c>
      <c r="I81" s="168"/>
      <c r="J81" s="168"/>
      <c r="K81" s="168"/>
      <c r="L81" s="168"/>
      <c r="M81" s="168"/>
      <c r="N81" s="168"/>
      <c r="O81" s="168"/>
      <c r="P81" s="168"/>
      <c r="Q81" s="168"/>
      <c r="R81" s="168"/>
      <c r="S81" s="168"/>
      <c r="T81" s="168"/>
      <c r="U81" s="168"/>
      <c r="V81" s="168"/>
      <c r="W81" s="168"/>
      <c r="X81" s="168"/>
      <c r="Y81" s="168"/>
      <c r="Z81" s="113"/>
      <c r="AA81" s="113"/>
      <c r="AB81" s="106"/>
      <c r="AC81" s="107"/>
      <c r="AD81" s="107"/>
      <c r="AE81" s="107"/>
      <c r="AF81" s="107"/>
      <c r="AG81" s="107"/>
      <c r="AH81" s="108"/>
    </row>
    <row r="82" spans="2:72" ht="18" customHeight="1" x14ac:dyDescent="0.35">
      <c r="B82" s="146"/>
      <c r="C82" s="137"/>
      <c r="D82" s="137"/>
      <c r="E82" s="137"/>
      <c r="F82" s="138"/>
      <c r="G82" s="169" t="s">
        <v>70</v>
      </c>
      <c r="H82" s="170"/>
      <c r="I82" s="170"/>
      <c r="J82" s="170"/>
      <c r="K82" s="170"/>
      <c r="L82" s="170"/>
      <c r="M82" s="170"/>
      <c r="N82" s="170"/>
      <c r="O82" s="170"/>
      <c r="P82" s="170"/>
      <c r="Q82" s="170"/>
      <c r="R82" s="170"/>
      <c r="S82" s="170"/>
      <c r="T82" s="170"/>
      <c r="U82" s="170"/>
      <c r="V82" s="170"/>
      <c r="W82" s="170"/>
      <c r="X82" s="170"/>
      <c r="Y82" s="170"/>
      <c r="Z82" s="170"/>
      <c r="AA82" s="171"/>
      <c r="AB82" s="126">
        <f>SUM(AB75:AH81)</f>
        <v>0</v>
      </c>
      <c r="AC82" s="127"/>
      <c r="AD82" s="127"/>
      <c r="AE82" s="127"/>
      <c r="AF82" s="127"/>
      <c r="AG82" s="127"/>
      <c r="AH82" s="127"/>
    </row>
    <row r="83" spans="2:72" ht="16.5" customHeight="1" x14ac:dyDescent="0.35">
      <c r="B83" s="129"/>
      <c r="C83" s="147"/>
      <c r="D83" s="147"/>
      <c r="E83" s="147"/>
      <c r="F83" s="148"/>
      <c r="G83" s="132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  <c r="V83" s="133"/>
      <c r="W83" s="133"/>
      <c r="X83" s="133"/>
      <c r="Y83" s="133"/>
      <c r="Z83" s="133"/>
      <c r="AA83" s="134"/>
      <c r="AB83" s="132"/>
      <c r="AC83" s="133"/>
      <c r="AD83" s="133"/>
      <c r="AE83" s="133"/>
      <c r="AF83" s="133"/>
      <c r="AG83" s="133"/>
      <c r="AH83" s="133"/>
    </row>
    <row r="84" spans="2:72" ht="20.25" customHeight="1" x14ac:dyDescent="0.35">
      <c r="B84" s="146"/>
      <c r="C84" s="137"/>
      <c r="D84" s="137"/>
      <c r="E84" s="137"/>
      <c r="F84" s="138"/>
      <c r="G84" s="149">
        <v>19</v>
      </c>
      <c r="H84" s="172" t="s">
        <v>71</v>
      </c>
      <c r="I84" s="173"/>
      <c r="J84" s="173"/>
      <c r="K84" s="173"/>
      <c r="L84" s="173"/>
      <c r="M84" s="173"/>
      <c r="N84" s="173"/>
      <c r="O84" s="173"/>
      <c r="P84" s="173"/>
      <c r="Q84" s="173"/>
      <c r="R84" s="173"/>
      <c r="S84" s="173"/>
      <c r="T84" s="173"/>
      <c r="U84" s="173"/>
      <c r="V84" s="173"/>
      <c r="W84" s="173"/>
      <c r="X84" s="173"/>
      <c r="Y84" s="173"/>
      <c r="Z84" s="173"/>
      <c r="AA84" s="174"/>
      <c r="AB84" s="95">
        <f>'[3]Pengembangan Ilmu'!G18</f>
        <v>0</v>
      </c>
      <c r="AC84" s="96"/>
      <c r="AD84" s="96"/>
      <c r="AE84" s="96"/>
      <c r="AF84" s="96"/>
      <c r="AG84" s="96"/>
      <c r="AH84" s="97"/>
    </row>
    <row r="85" spans="2:72" ht="20.25" customHeight="1" x14ac:dyDescent="0.35">
      <c r="B85" s="135" t="s">
        <v>72</v>
      </c>
      <c r="C85" s="136" t="s">
        <v>32</v>
      </c>
      <c r="D85" s="136"/>
      <c r="E85" s="136"/>
      <c r="F85" s="175"/>
      <c r="G85" s="153"/>
      <c r="H85" s="172"/>
      <c r="I85" s="173"/>
      <c r="J85" s="173"/>
      <c r="K85" s="173"/>
      <c r="L85" s="173"/>
      <c r="M85" s="173"/>
      <c r="N85" s="173"/>
      <c r="O85" s="173"/>
      <c r="P85" s="173"/>
      <c r="Q85" s="173"/>
      <c r="R85" s="173"/>
      <c r="S85" s="173"/>
      <c r="T85" s="173"/>
      <c r="U85" s="173"/>
      <c r="V85" s="173"/>
      <c r="W85" s="173"/>
      <c r="X85" s="173"/>
      <c r="Y85" s="173"/>
      <c r="Z85" s="173"/>
      <c r="AA85" s="174"/>
      <c r="AB85" s="115"/>
      <c r="AC85" s="116"/>
      <c r="AD85" s="116"/>
      <c r="AE85" s="116"/>
      <c r="AF85" s="116"/>
      <c r="AG85" s="116"/>
      <c r="AH85" s="117"/>
    </row>
    <row r="86" spans="2:72" ht="20.25" customHeight="1" x14ac:dyDescent="0.35">
      <c r="B86" s="109"/>
      <c r="C86" s="136" t="s">
        <v>73</v>
      </c>
      <c r="D86" s="136"/>
      <c r="E86" s="136"/>
      <c r="F86" s="175"/>
      <c r="G86" s="118">
        <v>20</v>
      </c>
      <c r="H86" s="162" t="s">
        <v>74</v>
      </c>
      <c r="I86" s="121"/>
      <c r="J86" s="121"/>
      <c r="K86" s="121"/>
      <c r="L86" s="121"/>
      <c r="M86" s="121"/>
      <c r="N86" s="121"/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2"/>
      <c r="AB86" s="176"/>
      <c r="AC86" s="177"/>
      <c r="AD86" s="177"/>
      <c r="AE86" s="177">
        <f>'[3]Pengembangan Ilmu'!G37</f>
        <v>0</v>
      </c>
      <c r="AF86" s="177"/>
      <c r="AG86" s="177"/>
      <c r="AH86" s="178"/>
    </row>
    <row r="87" spans="2:72" ht="20.25" customHeight="1" x14ac:dyDescent="0.35">
      <c r="B87" s="109"/>
      <c r="C87" s="136" t="s">
        <v>75</v>
      </c>
      <c r="D87" s="136"/>
      <c r="E87" s="136"/>
      <c r="F87" s="175"/>
      <c r="G87" s="139">
        <v>21</v>
      </c>
      <c r="H87" s="145" t="s">
        <v>76</v>
      </c>
      <c r="I87" s="141"/>
      <c r="J87" s="141"/>
      <c r="K87" s="141"/>
      <c r="L87" s="141"/>
      <c r="M87" s="141"/>
      <c r="N87" s="141"/>
      <c r="O87" s="141"/>
      <c r="P87" s="141"/>
      <c r="Q87" s="141"/>
      <c r="R87" s="141"/>
      <c r="S87" s="141"/>
      <c r="T87" s="141"/>
      <c r="U87" s="141"/>
      <c r="V87" s="141"/>
      <c r="W87" s="141"/>
      <c r="X87" s="141"/>
      <c r="Y87" s="141"/>
      <c r="Z87" s="141"/>
      <c r="AA87" s="142"/>
      <c r="AB87" s="95">
        <f>'[3]Pengembangan Ilmu'!G74</f>
        <v>0</v>
      </c>
      <c r="AC87" s="96"/>
      <c r="AD87" s="96"/>
      <c r="AE87" s="96"/>
      <c r="AF87" s="96"/>
      <c r="AG87" s="96"/>
      <c r="AH87" s="97"/>
    </row>
    <row r="88" spans="2:72" ht="20.25" customHeight="1" x14ac:dyDescent="0.35">
      <c r="B88" s="109"/>
      <c r="C88" s="136"/>
      <c r="D88" s="136"/>
      <c r="E88" s="136"/>
      <c r="F88" s="175"/>
      <c r="G88" s="110"/>
      <c r="H88" s="143" t="s">
        <v>77</v>
      </c>
      <c r="I88" s="113"/>
      <c r="J88" s="113"/>
      <c r="K88" s="113"/>
      <c r="L88" s="113"/>
      <c r="M88" s="113"/>
      <c r="N88" s="113"/>
      <c r="O88" s="113"/>
      <c r="P88" s="113"/>
      <c r="Q88" s="113"/>
      <c r="R88" s="113"/>
      <c r="S88" s="113"/>
      <c r="T88" s="113"/>
      <c r="U88" s="113"/>
      <c r="V88" s="113"/>
      <c r="W88" s="113"/>
      <c r="X88" s="113"/>
      <c r="Y88" s="113"/>
      <c r="Z88" s="113"/>
      <c r="AA88" s="114"/>
      <c r="AB88" s="115"/>
      <c r="AC88" s="116"/>
      <c r="AD88" s="116"/>
      <c r="AE88" s="116"/>
      <c r="AF88" s="116"/>
      <c r="AG88" s="116"/>
      <c r="AH88" s="117"/>
    </row>
    <row r="89" spans="2:72" ht="20.25" customHeight="1" x14ac:dyDescent="0.35">
      <c r="B89" s="109"/>
      <c r="C89" s="136"/>
      <c r="D89" s="136"/>
      <c r="E89" s="136"/>
      <c r="F89" s="175"/>
      <c r="G89" s="139">
        <v>22</v>
      </c>
      <c r="H89" s="145" t="s">
        <v>78</v>
      </c>
      <c r="I89" s="141"/>
      <c r="J89" s="141"/>
      <c r="K89" s="141"/>
      <c r="L89" s="141"/>
      <c r="M89" s="141"/>
      <c r="N89" s="141"/>
      <c r="O89" s="141"/>
      <c r="P89" s="141"/>
      <c r="Q89" s="141"/>
      <c r="R89" s="141"/>
      <c r="S89" s="141"/>
      <c r="T89" s="141"/>
      <c r="U89" s="141"/>
      <c r="V89" s="141"/>
      <c r="W89" s="141"/>
      <c r="X89" s="141"/>
      <c r="Y89" s="141"/>
      <c r="Z89" s="141"/>
      <c r="AA89" s="142"/>
      <c r="AB89" s="95">
        <f>'[3]Pengembangan Ilmu'!G91</f>
        <v>0</v>
      </c>
      <c r="AC89" s="96"/>
      <c r="AD89" s="96"/>
      <c r="AE89" s="96"/>
      <c r="AF89" s="96"/>
      <c r="AG89" s="96"/>
      <c r="AH89" s="97"/>
    </row>
    <row r="90" spans="2:72" ht="20.25" customHeight="1" x14ac:dyDescent="0.35">
      <c r="B90" s="109"/>
      <c r="C90" s="136"/>
      <c r="D90" s="136"/>
      <c r="E90" s="136"/>
      <c r="F90" s="175"/>
      <c r="G90" s="110"/>
      <c r="H90" s="143" t="s">
        <v>79</v>
      </c>
      <c r="I90" s="113"/>
      <c r="J90" s="113"/>
      <c r="K90" s="113"/>
      <c r="L90" s="113"/>
      <c r="M90" s="113"/>
      <c r="N90" s="113"/>
      <c r="O90" s="113"/>
      <c r="P90" s="113"/>
      <c r="Q90" s="113"/>
      <c r="R90" s="113"/>
      <c r="S90" s="113"/>
      <c r="T90" s="113"/>
      <c r="U90" s="113"/>
      <c r="V90" s="113"/>
      <c r="W90" s="113"/>
      <c r="X90" s="113"/>
      <c r="Y90" s="113"/>
      <c r="Z90" s="113"/>
      <c r="AA90" s="114"/>
      <c r="AB90" s="115"/>
      <c r="AC90" s="116"/>
      <c r="AD90" s="116"/>
      <c r="AE90" s="116"/>
      <c r="AF90" s="116"/>
      <c r="AG90" s="116"/>
      <c r="AH90" s="117"/>
    </row>
    <row r="91" spans="2:72" ht="17.25" customHeight="1" x14ac:dyDescent="0.35">
      <c r="B91" s="109"/>
      <c r="C91" s="136"/>
      <c r="D91" s="136"/>
      <c r="E91" s="136"/>
      <c r="F91" s="175"/>
      <c r="G91" s="139">
        <v>23</v>
      </c>
      <c r="H91" s="145" t="s">
        <v>80</v>
      </c>
      <c r="I91" s="141"/>
      <c r="J91" s="141"/>
      <c r="K91" s="141"/>
      <c r="L91" s="141"/>
      <c r="M91" s="141"/>
      <c r="N91" s="141"/>
      <c r="O91" s="141"/>
      <c r="P91" s="141"/>
      <c r="Q91" s="141"/>
      <c r="R91" s="141"/>
      <c r="S91" s="141"/>
      <c r="T91" s="141"/>
      <c r="U91" s="141"/>
      <c r="V91" s="141"/>
      <c r="W91" s="141"/>
      <c r="X91" s="141"/>
      <c r="Y91" s="141"/>
      <c r="Z91" s="141"/>
      <c r="AA91" s="142"/>
      <c r="AB91" s="95">
        <f>'[3]Pengembangan Ilmu'!G91</f>
        <v>0</v>
      </c>
      <c r="AC91" s="96"/>
      <c r="AD91" s="96"/>
      <c r="AE91" s="96"/>
      <c r="AF91" s="96"/>
      <c r="AG91" s="96"/>
      <c r="AH91" s="97"/>
    </row>
    <row r="92" spans="2:72" ht="18" customHeight="1" x14ac:dyDescent="0.35">
      <c r="B92" s="109"/>
      <c r="C92" s="136"/>
      <c r="D92" s="136"/>
      <c r="E92" s="136"/>
      <c r="F92" s="175"/>
      <c r="G92" s="110"/>
      <c r="H92" s="143" t="s">
        <v>81</v>
      </c>
      <c r="I92" s="113"/>
      <c r="J92" s="113"/>
      <c r="K92" s="113"/>
      <c r="L92" s="113"/>
      <c r="M92" s="113"/>
      <c r="N92" s="113"/>
      <c r="O92" s="113"/>
      <c r="P92" s="113"/>
      <c r="Q92" s="113"/>
      <c r="R92" s="113"/>
      <c r="S92" s="113"/>
      <c r="T92" s="113"/>
      <c r="U92" s="113"/>
      <c r="V92" s="113"/>
      <c r="W92" s="113"/>
      <c r="X92" s="113"/>
      <c r="Y92" s="113"/>
      <c r="Z92" s="113"/>
      <c r="AA92" s="114"/>
      <c r="AB92" s="115"/>
      <c r="AC92" s="116"/>
      <c r="AD92" s="116"/>
      <c r="AE92" s="116"/>
      <c r="AF92" s="116"/>
      <c r="AG92" s="116"/>
      <c r="AH92" s="117"/>
    </row>
    <row r="93" spans="2:72" ht="6" customHeight="1" x14ac:dyDescent="0.35">
      <c r="B93" s="109"/>
      <c r="C93" s="136"/>
      <c r="D93" s="136"/>
      <c r="E93" s="136"/>
      <c r="F93" s="175"/>
      <c r="G93" s="126" t="s">
        <v>82</v>
      </c>
      <c r="H93" s="127"/>
      <c r="I93" s="127"/>
      <c r="J93" s="127"/>
      <c r="K93" s="127"/>
      <c r="L93" s="127"/>
      <c r="M93" s="127"/>
      <c r="N93" s="127"/>
      <c r="O93" s="127"/>
      <c r="P93" s="127"/>
      <c r="Q93" s="127"/>
      <c r="R93" s="127"/>
      <c r="S93" s="127"/>
      <c r="T93" s="127"/>
      <c r="U93" s="127"/>
      <c r="V93" s="127"/>
      <c r="W93" s="127"/>
      <c r="X93" s="127"/>
      <c r="Y93" s="127"/>
      <c r="Z93" s="127"/>
      <c r="AA93" s="128"/>
      <c r="AB93" s="126">
        <f>'[3]Pengembangan Ilmu'!G37</f>
        <v>0</v>
      </c>
      <c r="AC93" s="127"/>
      <c r="AD93" s="127"/>
      <c r="AE93" s="127"/>
      <c r="AF93" s="127"/>
      <c r="AG93" s="127"/>
      <c r="AH93" s="128"/>
    </row>
    <row r="94" spans="2:72" ht="20.25" customHeight="1" x14ac:dyDescent="0.35">
      <c r="B94" s="179"/>
      <c r="C94" s="180"/>
      <c r="D94" s="180"/>
      <c r="E94" s="180"/>
      <c r="F94" s="181"/>
      <c r="G94" s="132"/>
      <c r="H94" s="133"/>
      <c r="I94" s="133"/>
      <c r="J94" s="133"/>
      <c r="K94" s="133"/>
      <c r="L94" s="133"/>
      <c r="M94" s="133"/>
      <c r="N94" s="133"/>
      <c r="O94" s="133"/>
      <c r="P94" s="133"/>
      <c r="Q94" s="133"/>
      <c r="R94" s="133"/>
      <c r="S94" s="133"/>
      <c r="T94" s="133"/>
      <c r="U94" s="133"/>
      <c r="V94" s="133"/>
      <c r="W94" s="133"/>
      <c r="X94" s="133"/>
      <c r="Y94" s="133"/>
      <c r="Z94" s="133"/>
      <c r="AA94" s="134"/>
      <c r="AB94" s="132"/>
      <c r="AC94" s="133"/>
      <c r="AD94" s="133"/>
      <c r="AE94" s="133"/>
      <c r="AF94" s="133"/>
      <c r="AG94" s="133"/>
      <c r="AH94" s="134"/>
      <c r="AN94" s="182"/>
      <c r="AO94" s="182"/>
      <c r="AP94" s="182"/>
      <c r="AQ94" s="182"/>
      <c r="AR94" s="182"/>
      <c r="AS94" s="182"/>
      <c r="AT94" s="182"/>
      <c r="AU94" s="182"/>
      <c r="AV94" s="182"/>
      <c r="AW94" s="182"/>
      <c r="AX94" s="182"/>
      <c r="AY94" s="182"/>
      <c r="AZ94" s="182"/>
      <c r="BA94" s="182"/>
      <c r="BB94" s="182"/>
      <c r="BC94" s="182"/>
      <c r="BD94" s="182"/>
      <c r="BE94" s="182"/>
      <c r="BF94" s="182"/>
      <c r="BG94" s="182"/>
      <c r="BH94" s="182"/>
      <c r="BI94" s="182"/>
      <c r="BJ94" s="182"/>
      <c r="BK94" s="182"/>
      <c r="BL94" s="182"/>
      <c r="BM94" s="182"/>
      <c r="BN94" s="182"/>
      <c r="BO94" s="182"/>
      <c r="BP94" s="182"/>
      <c r="BQ94" s="182"/>
      <c r="BR94" s="182"/>
      <c r="BS94" s="182"/>
      <c r="BT94" s="182"/>
    </row>
    <row r="95" spans="2:72" ht="20.25" customHeight="1" x14ac:dyDescent="0.35">
      <c r="B95" s="109"/>
      <c r="C95" s="183"/>
      <c r="D95" s="137"/>
      <c r="E95" s="137"/>
      <c r="F95" s="138"/>
      <c r="G95" s="184"/>
      <c r="H95" s="185"/>
      <c r="I95" s="185"/>
      <c r="J95" s="185"/>
      <c r="K95" s="185"/>
      <c r="L95" s="185"/>
      <c r="M95" s="185"/>
      <c r="N95" s="185"/>
      <c r="O95" s="185"/>
      <c r="P95" s="185"/>
      <c r="Q95" s="185"/>
      <c r="R95" s="185"/>
      <c r="S95" s="185"/>
      <c r="T95" s="185"/>
      <c r="U95" s="185"/>
      <c r="V95" s="185"/>
      <c r="W95" s="185"/>
      <c r="X95" s="185"/>
      <c r="Y95" s="185"/>
      <c r="Z95" s="185"/>
      <c r="AA95" s="185"/>
      <c r="AB95" s="185"/>
      <c r="AC95" s="185"/>
      <c r="AD95" s="185"/>
      <c r="AE95" s="185"/>
      <c r="AF95" s="185"/>
      <c r="AG95" s="185"/>
      <c r="AH95" s="186"/>
      <c r="AN95" s="182"/>
      <c r="AO95" s="182"/>
      <c r="AP95" s="182"/>
      <c r="AQ95" s="182"/>
      <c r="AR95" s="182"/>
      <c r="AS95" s="182"/>
      <c r="AT95" s="182"/>
      <c r="AU95" s="182"/>
      <c r="AV95" s="182"/>
      <c r="AW95" s="182"/>
      <c r="AX95" s="182"/>
      <c r="AY95" s="182"/>
      <c r="AZ95" s="182"/>
      <c r="BA95" s="182"/>
      <c r="BB95" s="182"/>
      <c r="BC95" s="182"/>
      <c r="BD95" s="182"/>
      <c r="BE95" s="182"/>
      <c r="BF95" s="182"/>
      <c r="BG95" s="182"/>
      <c r="BH95" s="182"/>
      <c r="BI95" s="182"/>
      <c r="BJ95" s="182"/>
      <c r="BK95" s="182"/>
      <c r="BL95" s="182"/>
      <c r="BM95" s="182"/>
      <c r="BN95" s="182"/>
      <c r="BO95" s="182"/>
      <c r="BP95" s="182"/>
      <c r="BQ95" s="182"/>
      <c r="BR95" s="182"/>
      <c r="BS95" s="182"/>
      <c r="BT95" s="182"/>
    </row>
    <row r="96" spans="2:72" ht="12.75" customHeight="1" x14ac:dyDescent="0.35">
      <c r="B96" s="187" t="s">
        <v>83</v>
      </c>
      <c r="C96" s="187"/>
      <c r="D96" s="137"/>
      <c r="E96" s="137"/>
      <c r="F96" s="138"/>
      <c r="G96" s="188" t="s">
        <v>84</v>
      </c>
      <c r="H96" s="189"/>
      <c r="I96" s="189"/>
      <c r="J96" s="189"/>
      <c r="K96" s="189"/>
      <c r="L96" s="189"/>
      <c r="M96" s="189"/>
      <c r="N96" s="189"/>
      <c r="O96" s="189"/>
      <c r="P96" s="189"/>
      <c r="Q96" s="189"/>
      <c r="R96" s="189"/>
      <c r="S96" s="189"/>
      <c r="T96" s="189"/>
      <c r="U96" s="189"/>
      <c r="V96" s="189"/>
      <c r="W96" s="190"/>
      <c r="X96" s="190"/>
      <c r="Y96" s="190"/>
      <c r="Z96" s="190"/>
      <c r="AA96" s="190"/>
      <c r="AB96" s="190"/>
      <c r="AC96" s="190"/>
      <c r="AD96" s="190"/>
      <c r="AE96" s="190"/>
      <c r="AF96" s="190"/>
      <c r="AG96" s="190"/>
      <c r="AH96" s="191"/>
      <c r="AN96" s="182"/>
      <c r="AO96" s="182"/>
      <c r="AP96" s="182"/>
      <c r="AQ96" s="182"/>
      <c r="AR96" s="182"/>
      <c r="AS96" s="182"/>
      <c r="AT96" s="182"/>
      <c r="AU96" s="182"/>
      <c r="AV96" s="182"/>
      <c r="AW96" s="182"/>
      <c r="AX96" s="182"/>
      <c r="AY96" s="182"/>
      <c r="AZ96" s="182"/>
      <c r="BA96" s="182"/>
      <c r="BB96" s="182"/>
      <c r="BC96" s="182"/>
      <c r="BD96" s="182"/>
      <c r="BE96" s="182"/>
      <c r="BF96" s="182"/>
      <c r="BG96" s="182"/>
      <c r="BH96" s="182"/>
      <c r="BI96" s="182"/>
      <c r="BJ96" s="182"/>
      <c r="BK96" s="182"/>
      <c r="BL96" s="182"/>
      <c r="BM96" s="182"/>
      <c r="BN96" s="182"/>
      <c r="BO96" s="182"/>
      <c r="BP96" s="182"/>
      <c r="BQ96" s="182"/>
      <c r="BR96" s="182"/>
      <c r="BS96" s="182"/>
      <c r="BT96" s="182"/>
    </row>
    <row r="97" spans="2:72" ht="12.75" customHeight="1" x14ac:dyDescent="0.35">
      <c r="B97" s="136" t="s">
        <v>85</v>
      </c>
      <c r="C97" s="136"/>
      <c r="D97" s="137"/>
      <c r="E97" s="137"/>
      <c r="F97" s="192"/>
      <c r="G97" s="188" t="s">
        <v>86</v>
      </c>
      <c r="H97" s="189"/>
      <c r="I97" s="189"/>
      <c r="J97" s="189"/>
      <c r="K97" s="189"/>
      <c r="L97" s="193"/>
      <c r="M97" s="193"/>
      <c r="N97" s="193"/>
      <c r="O97" s="193"/>
      <c r="P97" s="193"/>
      <c r="Q97" s="193"/>
      <c r="R97" s="193"/>
      <c r="S97" s="193"/>
      <c r="T97" s="193"/>
      <c r="U97" s="193"/>
      <c r="V97" s="193"/>
      <c r="W97" s="193"/>
      <c r="X97" s="193"/>
      <c r="Y97" s="193"/>
      <c r="Z97" s="190"/>
      <c r="AA97" s="190"/>
      <c r="AB97" s="190"/>
      <c r="AC97" s="190"/>
      <c r="AD97" s="190"/>
      <c r="AE97" s="190"/>
      <c r="AF97" s="190"/>
      <c r="AG97" s="190"/>
      <c r="AH97" s="191"/>
      <c r="AN97" s="182"/>
      <c r="AO97" s="182"/>
      <c r="AP97" s="182"/>
      <c r="AQ97" s="182"/>
      <c r="AR97" s="182"/>
      <c r="AS97" s="182"/>
      <c r="AT97" s="182"/>
      <c r="AU97" s="182"/>
      <c r="AV97" s="182"/>
      <c r="AW97" s="182"/>
      <c r="AX97" s="182"/>
      <c r="AY97" s="182"/>
      <c r="AZ97" s="182"/>
      <c r="BA97" s="182"/>
      <c r="BB97" s="182"/>
      <c r="BC97" s="182"/>
      <c r="BD97" s="182"/>
      <c r="BE97" s="182"/>
      <c r="BF97" s="182"/>
      <c r="BG97" s="182"/>
      <c r="BH97" s="182"/>
      <c r="BI97" s="182"/>
      <c r="BJ97" s="182"/>
      <c r="BK97" s="182"/>
      <c r="BL97" s="182"/>
      <c r="BM97" s="182"/>
      <c r="BN97" s="182"/>
      <c r="BO97" s="182"/>
      <c r="BP97" s="182"/>
      <c r="BQ97" s="182"/>
      <c r="BR97" s="182"/>
      <c r="BS97" s="182"/>
      <c r="BT97" s="182"/>
    </row>
    <row r="98" spans="2:72" ht="12.75" customHeight="1" x14ac:dyDescent="0.35">
      <c r="B98" s="109"/>
      <c r="C98" s="183"/>
      <c r="D98" s="137"/>
      <c r="E98" s="137"/>
      <c r="F98" s="192"/>
      <c r="G98" s="188"/>
      <c r="H98" s="189"/>
      <c r="I98" s="189"/>
      <c r="J98" s="189"/>
      <c r="K98" s="189"/>
      <c r="L98" s="193"/>
      <c r="M98" s="193"/>
      <c r="N98" s="193"/>
      <c r="O98" s="193"/>
      <c r="P98" s="193"/>
      <c r="Q98" s="193"/>
      <c r="R98" s="193"/>
      <c r="S98" s="193"/>
      <c r="T98" s="193"/>
      <c r="U98" s="193"/>
      <c r="V98" s="193"/>
      <c r="W98" s="193"/>
      <c r="X98" s="193"/>
      <c r="Y98" s="193"/>
      <c r="Z98" s="190"/>
      <c r="AA98" s="190"/>
      <c r="AB98" s="190"/>
      <c r="AC98" s="190"/>
      <c r="AD98" s="190"/>
      <c r="AE98" s="190"/>
      <c r="AF98" s="190"/>
      <c r="AG98" s="190"/>
      <c r="AH98" s="191"/>
      <c r="AN98" s="182"/>
      <c r="AO98" s="182"/>
      <c r="AP98" s="182"/>
      <c r="AQ98" s="182"/>
      <c r="AR98" s="182"/>
      <c r="AS98" s="182"/>
      <c r="AT98" s="182"/>
      <c r="AU98" s="182"/>
      <c r="AV98" s="182"/>
      <c r="AW98" s="182"/>
      <c r="AX98" s="182"/>
      <c r="AY98" s="182"/>
      <c r="AZ98" s="182"/>
      <c r="BA98" s="182"/>
      <c r="BB98" s="182"/>
      <c r="BC98" s="182"/>
      <c r="BD98" s="182"/>
      <c r="BE98" s="182"/>
      <c r="BF98" s="182"/>
      <c r="BG98" s="182"/>
      <c r="BH98" s="182"/>
      <c r="BI98" s="182"/>
      <c r="BJ98" s="182"/>
      <c r="BK98" s="182"/>
      <c r="BL98" s="182"/>
      <c r="BM98" s="182"/>
      <c r="BN98" s="182"/>
      <c r="BO98" s="182"/>
      <c r="BP98" s="182"/>
      <c r="BQ98" s="182"/>
      <c r="BR98" s="182"/>
      <c r="BS98" s="182"/>
      <c r="BT98" s="182"/>
    </row>
    <row r="99" spans="2:72" ht="12.75" customHeight="1" x14ac:dyDescent="0.35">
      <c r="B99" s="109"/>
      <c r="C99" s="183"/>
      <c r="D99" s="137"/>
      <c r="E99" s="137"/>
      <c r="F99" s="192"/>
      <c r="G99" s="194" t="s">
        <v>98</v>
      </c>
      <c r="H99" s="195"/>
      <c r="I99" s="195"/>
      <c r="J99" s="195"/>
      <c r="K99" s="195"/>
      <c r="L99" s="195"/>
      <c r="M99" s="195"/>
      <c r="N99" s="195"/>
      <c r="O99" s="195"/>
      <c r="P99" s="195"/>
      <c r="Q99" s="195"/>
      <c r="R99" s="195"/>
      <c r="S99" s="195"/>
      <c r="T99" s="195"/>
      <c r="U99" s="195"/>
      <c r="V99" s="195"/>
      <c r="W99" s="195"/>
      <c r="X99" s="195"/>
      <c r="Y99" s="195"/>
      <c r="Z99" s="195"/>
      <c r="AA99" s="195"/>
      <c r="AB99" s="195"/>
      <c r="AC99" s="195"/>
      <c r="AD99" s="195"/>
      <c r="AE99" s="195"/>
      <c r="AF99" s="195"/>
      <c r="AG99" s="195"/>
      <c r="AH99" s="196"/>
      <c r="AN99" s="182"/>
      <c r="AO99" s="182"/>
      <c r="AP99" s="182"/>
      <c r="AQ99" s="182"/>
      <c r="AR99" s="182"/>
      <c r="AS99" s="182"/>
      <c r="AT99" s="182"/>
      <c r="AU99" s="182"/>
      <c r="AV99" s="182"/>
      <c r="AW99" s="182"/>
      <c r="AX99" s="182"/>
      <c r="AY99" s="182"/>
      <c r="AZ99" s="182"/>
      <c r="BA99" s="182"/>
      <c r="BB99" s="182"/>
      <c r="BC99" s="182"/>
      <c r="BD99" s="182"/>
      <c r="BE99" s="182"/>
      <c r="BF99" s="182"/>
      <c r="BG99" s="182"/>
      <c r="BH99" s="182"/>
      <c r="BI99" s="182"/>
      <c r="BJ99" s="182"/>
      <c r="BK99" s="182"/>
      <c r="BL99" s="182"/>
      <c r="BM99" s="182"/>
      <c r="BN99" s="182"/>
      <c r="BO99" s="182"/>
      <c r="BP99" s="182"/>
      <c r="BQ99" s="182"/>
      <c r="BR99" s="182"/>
      <c r="BS99" s="182"/>
      <c r="BT99" s="182"/>
    </row>
    <row r="100" spans="2:72" ht="12.75" customHeight="1" x14ac:dyDescent="0.35">
      <c r="B100" s="109"/>
      <c r="C100" s="183"/>
      <c r="D100" s="137"/>
      <c r="E100" s="137"/>
      <c r="F100" s="192"/>
      <c r="G100" s="188"/>
      <c r="H100" s="189"/>
      <c r="I100" s="189"/>
      <c r="J100" s="189"/>
      <c r="K100" s="189"/>
      <c r="L100" s="189"/>
      <c r="M100" s="189"/>
      <c r="N100" s="197"/>
      <c r="O100" s="197"/>
      <c r="P100" s="197"/>
      <c r="Q100" s="197"/>
      <c r="R100" s="197"/>
      <c r="S100" s="197"/>
      <c r="T100" s="197"/>
      <c r="U100" s="197"/>
      <c r="V100" s="197"/>
      <c r="W100" s="197"/>
      <c r="X100" s="189"/>
      <c r="Y100" s="197"/>
      <c r="Z100" s="197"/>
      <c r="AA100" s="197"/>
      <c r="AB100" s="197"/>
      <c r="AC100" s="197"/>
      <c r="AD100" s="197"/>
      <c r="AE100" s="197"/>
      <c r="AF100" s="197"/>
      <c r="AG100" s="197"/>
      <c r="AH100" s="198"/>
      <c r="AN100" s="182"/>
      <c r="AO100" s="182"/>
      <c r="AP100" s="182"/>
      <c r="AQ100" s="182"/>
      <c r="AR100" s="182"/>
      <c r="AS100" s="182"/>
      <c r="AT100" s="182"/>
      <c r="AU100" s="182"/>
      <c r="AV100" s="182"/>
      <c r="AW100" s="182"/>
      <c r="AX100" s="182"/>
      <c r="AY100" s="182"/>
      <c r="AZ100" s="182"/>
      <c r="BA100" s="182"/>
      <c r="BB100" s="182"/>
      <c r="BC100" s="182"/>
      <c r="BD100" s="182"/>
      <c r="BE100" s="182"/>
      <c r="BF100" s="182"/>
      <c r="BG100" s="182"/>
      <c r="BH100" s="182"/>
      <c r="BI100" s="182"/>
      <c r="BJ100" s="182"/>
      <c r="BK100" s="182"/>
      <c r="BL100" s="182"/>
      <c r="BM100" s="182"/>
      <c r="BN100" s="182"/>
      <c r="BO100" s="182"/>
      <c r="BP100" s="182"/>
      <c r="BQ100" s="182"/>
      <c r="BR100" s="182"/>
      <c r="BS100" s="182"/>
      <c r="BT100" s="182"/>
    </row>
    <row r="101" spans="2:72" ht="20.25" customHeight="1" x14ac:dyDescent="0.35">
      <c r="B101" s="109"/>
      <c r="C101" s="183"/>
      <c r="D101" s="137"/>
      <c r="E101" s="137"/>
      <c r="F101" s="192"/>
      <c r="G101" s="188" t="s">
        <v>88</v>
      </c>
      <c r="H101" s="189"/>
      <c r="I101" s="189"/>
      <c r="J101" s="189"/>
      <c r="K101" s="189"/>
      <c r="L101" s="189"/>
      <c r="M101" s="189"/>
      <c r="N101" s="199" t="s">
        <v>14</v>
      </c>
      <c r="O101" s="189"/>
      <c r="P101" s="189"/>
      <c r="Q101" s="189"/>
      <c r="R101" s="189"/>
      <c r="S101" s="189"/>
      <c r="T101" s="189"/>
      <c r="U101" s="189"/>
      <c r="V101" s="189"/>
      <c r="W101" s="189"/>
      <c r="X101" s="189"/>
      <c r="Y101" s="189"/>
      <c r="Z101" s="189"/>
      <c r="AA101" s="189"/>
      <c r="AB101" s="189"/>
      <c r="AC101" s="189"/>
      <c r="AD101" s="189"/>
      <c r="AE101" s="189"/>
      <c r="AF101" s="189"/>
      <c r="AG101" s="189"/>
      <c r="AH101" s="200"/>
      <c r="AN101" s="182"/>
      <c r="AO101" s="182"/>
      <c r="AP101" s="182"/>
      <c r="AQ101" s="182"/>
      <c r="AR101" s="182"/>
      <c r="AS101" s="182"/>
      <c r="AT101" s="182"/>
      <c r="AU101" s="182"/>
      <c r="AV101" s="182"/>
      <c r="AW101" s="182"/>
      <c r="AX101" s="182"/>
      <c r="AY101" s="182"/>
      <c r="AZ101" s="182"/>
      <c r="BA101" s="182"/>
      <c r="BB101" s="182"/>
      <c r="BC101" s="182"/>
      <c r="BD101" s="182"/>
      <c r="BE101" s="182"/>
      <c r="BF101" s="182"/>
      <c r="BG101" s="182"/>
      <c r="BH101" s="182"/>
      <c r="BI101" s="182"/>
      <c r="BJ101" s="182"/>
      <c r="BK101" s="182"/>
      <c r="BL101" s="182"/>
      <c r="BM101" s="182"/>
      <c r="BN101" s="182"/>
      <c r="BO101" s="182"/>
      <c r="BP101" s="182"/>
      <c r="BQ101" s="182"/>
      <c r="BR101" s="182"/>
      <c r="BS101" s="182"/>
      <c r="BT101" s="182"/>
    </row>
    <row r="102" spans="2:72" ht="20.25" customHeight="1" x14ac:dyDescent="0.35">
      <c r="B102" s="109"/>
      <c r="C102" s="183"/>
      <c r="D102" s="137"/>
      <c r="E102" s="137"/>
      <c r="F102" s="192"/>
      <c r="G102" s="188"/>
      <c r="H102" s="189"/>
      <c r="I102" s="189"/>
      <c r="J102" s="189"/>
      <c r="K102" s="189"/>
      <c r="L102" s="189"/>
      <c r="M102" s="189"/>
      <c r="N102" s="199"/>
      <c r="O102" s="189"/>
      <c r="P102" s="189"/>
      <c r="Q102" s="189"/>
      <c r="R102" s="189"/>
      <c r="S102" s="189"/>
      <c r="T102" s="189"/>
      <c r="U102" s="189"/>
      <c r="V102" s="189"/>
      <c r="W102" s="189"/>
      <c r="X102" s="189"/>
      <c r="Y102" s="189"/>
      <c r="Z102" s="189"/>
      <c r="AA102" s="189"/>
      <c r="AB102" s="189"/>
      <c r="AC102" s="189"/>
      <c r="AD102" s="189"/>
      <c r="AE102" s="189"/>
      <c r="AF102" s="189"/>
      <c r="AG102" s="189"/>
      <c r="AH102" s="200"/>
      <c r="AN102" s="182"/>
      <c r="AO102" s="182"/>
      <c r="AP102" s="182"/>
      <c r="AQ102" s="182"/>
      <c r="AR102" s="182"/>
      <c r="AS102" s="182"/>
      <c r="AT102" s="182"/>
      <c r="AU102" s="182"/>
      <c r="AV102" s="182"/>
      <c r="AW102" s="182"/>
      <c r="AX102" s="182"/>
      <c r="AY102" s="182"/>
      <c r="AZ102" s="182"/>
      <c r="BA102" s="182"/>
      <c r="BB102" s="182"/>
      <c r="BC102" s="182"/>
      <c r="BD102" s="182"/>
      <c r="BE102" s="182"/>
      <c r="BF102" s="182"/>
      <c r="BG102" s="182"/>
      <c r="BH102" s="182"/>
      <c r="BI102" s="182"/>
      <c r="BJ102" s="182"/>
      <c r="BK102" s="182"/>
      <c r="BL102" s="182"/>
      <c r="BM102" s="182"/>
      <c r="BN102" s="182"/>
      <c r="BO102" s="182"/>
      <c r="BP102" s="182"/>
      <c r="BQ102" s="182"/>
      <c r="BR102" s="182"/>
      <c r="BS102" s="182"/>
      <c r="BT102" s="182"/>
    </row>
    <row r="103" spans="2:72" ht="15.75" customHeight="1" x14ac:dyDescent="0.35">
      <c r="B103" s="109"/>
      <c r="C103" s="183"/>
      <c r="D103" s="137"/>
      <c r="E103" s="137"/>
      <c r="F103" s="192"/>
      <c r="G103" s="188"/>
      <c r="H103" s="189"/>
      <c r="I103" s="189"/>
      <c r="J103" s="189"/>
      <c r="K103" s="189"/>
      <c r="L103" s="189"/>
      <c r="M103" s="189"/>
      <c r="N103" s="199"/>
      <c r="O103" s="189"/>
      <c r="P103" s="189"/>
      <c r="Q103" s="189"/>
      <c r="R103" s="189"/>
      <c r="S103" s="189"/>
      <c r="T103" s="189"/>
      <c r="U103" s="189"/>
      <c r="V103" s="189"/>
      <c r="W103" s="189"/>
      <c r="X103" s="189"/>
      <c r="Y103" s="189"/>
      <c r="Z103" s="189"/>
      <c r="AA103" s="189"/>
      <c r="AB103" s="189"/>
      <c r="AC103" s="189"/>
      <c r="AD103" s="189"/>
      <c r="AE103" s="189"/>
      <c r="AF103" s="189"/>
      <c r="AG103" s="189"/>
      <c r="AH103" s="200"/>
      <c r="AN103" s="182"/>
      <c r="AO103" s="182"/>
      <c r="AP103" s="182"/>
      <c r="AQ103" s="182"/>
      <c r="AR103" s="182"/>
      <c r="AS103" s="182"/>
      <c r="AT103" s="182"/>
      <c r="AU103" s="182"/>
      <c r="AV103" s="182"/>
      <c r="AW103" s="182"/>
      <c r="AX103" s="182"/>
      <c r="AY103" s="182"/>
      <c r="AZ103" s="182"/>
      <c r="BA103" s="182"/>
      <c r="BB103" s="182"/>
      <c r="BC103" s="182"/>
      <c r="BD103" s="182"/>
      <c r="BE103" s="182"/>
      <c r="BF103" s="182"/>
      <c r="BG103" s="182"/>
      <c r="BH103" s="182"/>
      <c r="BI103" s="182"/>
      <c r="BJ103" s="182"/>
      <c r="BK103" s="182"/>
      <c r="BL103" s="182"/>
      <c r="BM103" s="182"/>
      <c r="BN103" s="182"/>
      <c r="BO103" s="182"/>
      <c r="BP103" s="182"/>
      <c r="BQ103" s="182"/>
      <c r="BR103" s="182"/>
      <c r="BS103" s="182"/>
      <c r="BT103" s="182"/>
    </row>
    <row r="104" spans="2:72" ht="15" customHeight="1" x14ac:dyDescent="0.35">
      <c r="B104" s="109"/>
      <c r="C104" s="183"/>
      <c r="D104" s="137"/>
      <c r="E104" s="137"/>
      <c r="F104" s="192"/>
      <c r="G104" s="188"/>
      <c r="H104" s="189"/>
      <c r="I104" s="189"/>
      <c r="J104" s="189"/>
      <c r="K104" s="189"/>
      <c r="L104" s="199"/>
      <c r="M104" s="189"/>
      <c r="N104" s="189"/>
      <c r="O104" s="189"/>
      <c r="P104" s="189"/>
      <c r="Q104" s="189"/>
      <c r="R104" s="189"/>
      <c r="S104" s="189"/>
      <c r="T104" s="189"/>
      <c r="U104" s="189"/>
      <c r="V104" s="189"/>
      <c r="W104" s="189"/>
      <c r="X104" s="189"/>
      <c r="Y104" s="189"/>
      <c r="Z104" s="189"/>
      <c r="AA104" s="189"/>
      <c r="AB104" s="189"/>
      <c r="AC104" s="189"/>
      <c r="AD104" s="189"/>
      <c r="AE104" s="189"/>
      <c r="AF104" s="189"/>
      <c r="AG104" s="189"/>
      <c r="AH104" s="200"/>
      <c r="AN104" s="182"/>
      <c r="AO104" s="182"/>
      <c r="AP104" s="182"/>
      <c r="AQ104" s="182"/>
      <c r="AR104" s="182"/>
      <c r="AS104" s="182"/>
      <c r="AT104" s="182"/>
      <c r="AU104" s="182"/>
      <c r="AV104" s="182"/>
      <c r="AW104" s="182"/>
      <c r="AX104" s="182"/>
      <c r="AY104" s="182"/>
      <c r="AZ104" s="182"/>
      <c r="BA104" s="182"/>
      <c r="BB104" s="182"/>
      <c r="BC104" s="182"/>
      <c r="BD104" s="182"/>
      <c r="BE104" s="182"/>
      <c r="BF104" s="182"/>
      <c r="BG104" s="182"/>
      <c r="BH104" s="182"/>
      <c r="BI104" s="182"/>
      <c r="BJ104" s="182"/>
      <c r="BK104" s="182"/>
      <c r="BL104" s="182"/>
      <c r="BM104" s="182"/>
      <c r="BN104" s="182"/>
      <c r="BO104" s="182"/>
      <c r="BP104" s="182"/>
      <c r="BQ104" s="182"/>
      <c r="BR104" s="182"/>
      <c r="BS104" s="182"/>
      <c r="BT104" s="182"/>
    </row>
    <row r="105" spans="2:72" ht="15.75" customHeight="1" x14ac:dyDescent="0.35">
      <c r="B105" s="144"/>
      <c r="C105" s="136"/>
      <c r="D105" s="137"/>
      <c r="E105" s="137"/>
      <c r="F105" s="138"/>
      <c r="G105" s="188"/>
      <c r="H105" s="189"/>
      <c r="I105" s="189"/>
      <c r="J105" s="189"/>
      <c r="K105" s="189"/>
      <c r="L105" s="199"/>
      <c r="M105" s="189"/>
      <c r="N105" s="189"/>
      <c r="O105" s="189"/>
      <c r="P105" s="189"/>
      <c r="Q105" s="189"/>
      <c r="R105" s="189"/>
      <c r="S105" s="189"/>
      <c r="T105" s="189"/>
      <c r="U105" s="189"/>
      <c r="V105" s="189"/>
      <c r="W105" s="189"/>
      <c r="X105" s="189"/>
      <c r="Y105" s="189"/>
      <c r="Z105" s="189"/>
      <c r="AA105" s="189"/>
      <c r="AB105" s="189"/>
      <c r="AC105" s="189"/>
      <c r="AD105" s="189"/>
      <c r="AE105" s="189"/>
      <c r="AF105" s="189"/>
      <c r="AG105" s="189"/>
      <c r="AH105" s="200"/>
      <c r="AN105" s="182"/>
      <c r="AO105" s="182"/>
      <c r="AP105" s="182"/>
      <c r="AQ105" s="182"/>
      <c r="AR105" s="182"/>
      <c r="AS105" s="182"/>
      <c r="AT105" s="182"/>
      <c r="AU105" s="182"/>
      <c r="AV105" s="182"/>
      <c r="AW105" s="182"/>
      <c r="AX105" s="182"/>
      <c r="AY105" s="182"/>
      <c r="AZ105" s="182"/>
      <c r="BA105" s="182"/>
      <c r="BB105" s="182"/>
      <c r="BC105" s="182"/>
      <c r="BD105" s="182"/>
      <c r="BE105" s="182"/>
      <c r="BF105" s="182"/>
      <c r="BG105" s="182"/>
      <c r="BH105" s="182"/>
      <c r="BI105" s="182"/>
      <c r="BJ105" s="182"/>
      <c r="BK105" s="182"/>
      <c r="BL105" s="182"/>
      <c r="BM105" s="182"/>
      <c r="BN105" s="182"/>
      <c r="BO105" s="182"/>
      <c r="BP105" s="182"/>
      <c r="BQ105" s="182"/>
      <c r="BR105" s="182"/>
      <c r="BS105" s="182"/>
      <c r="BT105" s="182"/>
    </row>
    <row r="106" spans="2:72" ht="15" customHeight="1" x14ac:dyDescent="0.35">
      <c r="B106" s="146"/>
      <c r="C106" s="137"/>
      <c r="D106" s="137"/>
      <c r="E106" s="137"/>
      <c r="F106" s="138"/>
      <c r="G106" s="188" t="s">
        <v>89</v>
      </c>
      <c r="H106" s="189"/>
      <c r="I106" s="189"/>
      <c r="J106" s="189"/>
      <c r="K106" s="189"/>
      <c r="L106" s="199"/>
      <c r="M106" s="189"/>
      <c r="N106" s="201" t="s">
        <v>90</v>
      </c>
      <c r="O106" s="189"/>
      <c r="P106" s="189"/>
      <c r="Q106" s="189"/>
      <c r="R106" s="189"/>
      <c r="S106" s="189"/>
      <c r="T106" s="189"/>
      <c r="U106" s="189"/>
      <c r="V106" s="189"/>
      <c r="W106" s="189"/>
      <c r="X106" s="189"/>
      <c r="Y106" s="189"/>
      <c r="Z106" s="189"/>
      <c r="AA106" s="189"/>
      <c r="AB106" s="189"/>
      <c r="AC106" s="189"/>
      <c r="AD106" s="189"/>
      <c r="AE106" s="189"/>
      <c r="AF106" s="189"/>
      <c r="AG106" s="189"/>
      <c r="AH106" s="200"/>
      <c r="AN106" s="182"/>
      <c r="AO106" s="182"/>
      <c r="AP106" s="182"/>
      <c r="AQ106" s="182"/>
      <c r="AR106" s="182"/>
      <c r="AS106" s="182"/>
      <c r="AT106" s="182"/>
      <c r="AU106" s="182"/>
      <c r="AV106" s="182"/>
      <c r="AW106" s="182"/>
      <c r="AX106" s="182"/>
      <c r="AY106" s="182"/>
      <c r="AZ106" s="182"/>
      <c r="BA106" s="182"/>
      <c r="BB106" s="182"/>
      <c r="BC106" s="182"/>
      <c r="BD106" s="182"/>
      <c r="BE106" s="182"/>
      <c r="BF106" s="182"/>
      <c r="BG106" s="182"/>
      <c r="BH106" s="182"/>
      <c r="BI106" s="182"/>
      <c r="BJ106" s="182"/>
      <c r="BK106" s="182"/>
      <c r="BL106" s="182"/>
      <c r="BM106" s="182"/>
      <c r="BN106" s="182"/>
      <c r="BO106" s="182"/>
      <c r="BP106" s="182"/>
      <c r="BQ106" s="182"/>
      <c r="BR106" s="182"/>
      <c r="BS106" s="182"/>
      <c r="BT106" s="182"/>
    </row>
    <row r="107" spans="2:72" ht="19.5" customHeight="1" x14ac:dyDescent="0.35">
      <c r="B107" s="146"/>
      <c r="C107" s="137"/>
      <c r="D107" s="137"/>
      <c r="E107" s="137"/>
      <c r="F107" s="138"/>
      <c r="G107" s="202" t="s">
        <v>91</v>
      </c>
      <c r="H107" s="193"/>
      <c r="I107" s="193"/>
      <c r="J107" s="193"/>
      <c r="K107" s="193"/>
      <c r="L107" s="193"/>
      <c r="M107" s="193"/>
      <c r="N107" s="193"/>
      <c r="O107" s="193"/>
      <c r="P107" s="193"/>
      <c r="Q107" s="193"/>
      <c r="R107" s="193"/>
      <c r="S107" s="193"/>
      <c r="T107" s="193"/>
      <c r="U107" s="193"/>
      <c r="V107" s="193"/>
      <c r="W107" s="193"/>
      <c r="X107" s="193"/>
      <c r="Y107" s="193"/>
      <c r="Z107" s="193"/>
      <c r="AA107" s="193"/>
      <c r="AB107" s="193"/>
      <c r="AC107" s="193"/>
      <c r="AD107" s="193"/>
      <c r="AE107" s="193"/>
      <c r="AF107" s="193"/>
      <c r="AG107" s="193"/>
      <c r="AH107" s="203"/>
      <c r="AN107" s="182"/>
      <c r="AO107" s="182"/>
      <c r="AP107" s="182"/>
      <c r="AQ107" s="182"/>
      <c r="AR107" s="182"/>
      <c r="AS107" s="182"/>
      <c r="AT107" s="182"/>
      <c r="AU107" s="182"/>
      <c r="AV107" s="182"/>
      <c r="AW107" s="182"/>
      <c r="AX107" s="182"/>
      <c r="AY107" s="182"/>
      <c r="AZ107" s="182"/>
      <c r="BA107" s="182"/>
      <c r="BB107" s="182"/>
      <c r="BC107" s="182"/>
      <c r="BD107" s="182"/>
      <c r="BE107" s="182"/>
      <c r="BF107" s="182"/>
      <c r="BG107" s="182"/>
      <c r="BH107" s="182"/>
      <c r="BI107" s="182"/>
      <c r="BJ107" s="182"/>
      <c r="BK107" s="182"/>
      <c r="BL107" s="182"/>
      <c r="BM107" s="182"/>
      <c r="BN107" s="182"/>
      <c r="BO107" s="182"/>
      <c r="BP107" s="182"/>
      <c r="BQ107" s="182"/>
      <c r="BR107" s="182"/>
      <c r="BS107" s="182"/>
      <c r="BT107" s="182"/>
    </row>
    <row r="108" spans="2:72" ht="4.5" customHeight="1" x14ac:dyDescent="0.35">
      <c r="B108" s="146"/>
      <c r="C108" s="137"/>
      <c r="D108" s="137"/>
      <c r="E108" s="137"/>
      <c r="F108" s="138"/>
      <c r="G108" s="202"/>
      <c r="H108" s="193"/>
      <c r="I108" s="193"/>
      <c r="J108" s="193"/>
      <c r="K108" s="193"/>
      <c r="L108" s="193"/>
      <c r="M108" s="193"/>
      <c r="N108" s="193"/>
      <c r="O108" s="193"/>
      <c r="P108" s="193"/>
      <c r="Q108" s="193"/>
      <c r="R108" s="193"/>
      <c r="S108" s="193"/>
      <c r="T108" s="193"/>
      <c r="U108" s="193"/>
      <c r="V108" s="193"/>
      <c r="W108" s="193"/>
      <c r="X108" s="193"/>
      <c r="Y108" s="193"/>
      <c r="Z108" s="193"/>
      <c r="AA108" s="193"/>
      <c r="AB108" s="193"/>
      <c r="AC108" s="193"/>
      <c r="AD108" s="193"/>
      <c r="AE108" s="193"/>
      <c r="AF108" s="193"/>
      <c r="AG108" s="193"/>
      <c r="AH108" s="203"/>
      <c r="AN108" s="182"/>
      <c r="AO108" s="182"/>
      <c r="AP108" s="182"/>
      <c r="AQ108" s="182"/>
      <c r="AR108" s="182"/>
      <c r="AS108" s="182"/>
      <c r="AT108" s="182"/>
      <c r="AU108" s="182"/>
      <c r="AV108" s="182"/>
      <c r="AW108" s="182"/>
      <c r="AX108" s="182"/>
      <c r="AY108" s="182"/>
      <c r="AZ108" s="182"/>
      <c r="BA108" s="182"/>
      <c r="BB108" s="182"/>
      <c r="BC108" s="182"/>
      <c r="BD108" s="182"/>
      <c r="BE108" s="182"/>
      <c r="BF108" s="182"/>
      <c r="BG108" s="182"/>
      <c r="BH108" s="182"/>
      <c r="BI108" s="182"/>
      <c r="BJ108" s="182"/>
      <c r="BK108" s="182"/>
      <c r="BL108" s="182"/>
      <c r="BM108" s="182"/>
      <c r="BN108" s="182"/>
      <c r="BO108" s="182"/>
      <c r="BP108" s="182"/>
      <c r="BQ108" s="182"/>
      <c r="BR108" s="182"/>
      <c r="BS108" s="182"/>
      <c r="BT108" s="182"/>
    </row>
    <row r="109" spans="2:72" ht="20.25" customHeight="1" x14ac:dyDescent="0.35">
      <c r="B109" s="129"/>
      <c r="C109" s="147"/>
      <c r="D109" s="147"/>
      <c r="E109" s="147"/>
      <c r="F109" s="148"/>
      <c r="G109" s="204"/>
      <c r="H109" s="205"/>
      <c r="I109" s="205"/>
      <c r="J109" s="205"/>
      <c r="K109" s="205"/>
      <c r="L109" s="205"/>
      <c r="M109" s="205"/>
      <c r="N109" s="205"/>
      <c r="O109" s="205"/>
      <c r="P109" s="205"/>
      <c r="Q109" s="205"/>
      <c r="R109" s="205"/>
      <c r="S109" s="205"/>
      <c r="T109" s="205"/>
      <c r="U109" s="205"/>
      <c r="V109" s="205"/>
      <c r="W109" s="205"/>
      <c r="X109" s="205"/>
      <c r="Y109" s="205"/>
      <c r="Z109" s="205"/>
      <c r="AA109" s="205"/>
      <c r="AB109" s="205"/>
      <c r="AC109" s="205"/>
      <c r="AD109" s="205"/>
      <c r="AE109" s="205"/>
      <c r="AF109" s="205"/>
      <c r="AG109" s="205"/>
      <c r="AH109" s="206"/>
      <c r="AN109" s="182"/>
      <c r="AO109" s="182"/>
      <c r="AP109" s="182"/>
      <c r="AQ109" s="182"/>
      <c r="AR109" s="182"/>
      <c r="AS109" s="182"/>
      <c r="AT109" s="182"/>
      <c r="AU109" s="182"/>
      <c r="AV109" s="182"/>
      <c r="AW109" s="182"/>
      <c r="AX109" s="182"/>
      <c r="AY109" s="182"/>
      <c r="AZ109" s="182"/>
      <c r="BA109" s="182"/>
      <c r="BB109" s="182"/>
      <c r="BC109" s="182"/>
      <c r="BD109" s="182"/>
      <c r="BE109" s="182"/>
      <c r="BF109" s="182"/>
      <c r="BG109" s="182"/>
      <c r="BH109" s="182"/>
      <c r="BI109" s="182"/>
      <c r="BJ109" s="182"/>
      <c r="BK109" s="182"/>
      <c r="BL109" s="182"/>
      <c r="BM109" s="182"/>
      <c r="BN109" s="182"/>
      <c r="BO109" s="182"/>
      <c r="BP109" s="182"/>
      <c r="BQ109" s="182"/>
      <c r="BR109" s="182"/>
      <c r="BS109" s="182"/>
      <c r="BT109" s="182"/>
    </row>
    <row r="110" spans="2:72" ht="18" customHeight="1" x14ac:dyDescent="0.35">
      <c r="B110" s="207"/>
      <c r="C110" s="137"/>
      <c r="D110" s="137"/>
      <c r="E110" s="137"/>
      <c r="F110" s="138"/>
      <c r="G110" s="208"/>
      <c r="H110" s="208"/>
      <c r="I110" s="208"/>
      <c r="J110" s="208"/>
      <c r="K110" s="208"/>
      <c r="L110" s="208"/>
      <c r="M110" s="208"/>
      <c r="N110" s="208"/>
      <c r="O110" s="208"/>
      <c r="P110" s="208"/>
      <c r="Q110" s="208"/>
      <c r="R110" s="208"/>
      <c r="S110" s="208"/>
      <c r="T110" s="208"/>
      <c r="U110" s="208"/>
      <c r="V110" s="208"/>
      <c r="W110" s="208"/>
      <c r="X110" s="208"/>
      <c r="Y110" s="208"/>
      <c r="Z110" s="208"/>
      <c r="AA110" s="208"/>
      <c r="AB110" s="208"/>
      <c r="AC110" s="208"/>
      <c r="AD110" s="208"/>
      <c r="AE110" s="208"/>
      <c r="AF110" s="208"/>
      <c r="AG110" s="208"/>
      <c r="AH110" s="208"/>
      <c r="AN110" s="182"/>
      <c r="AO110" s="182"/>
      <c r="AP110" s="182"/>
      <c r="AQ110" s="182"/>
      <c r="AR110" s="182"/>
      <c r="AS110" s="182"/>
      <c r="AT110" s="182"/>
      <c r="AU110" s="182"/>
      <c r="AV110" s="182"/>
      <c r="AW110" s="182"/>
      <c r="AX110" s="182"/>
      <c r="AY110" s="182"/>
      <c r="AZ110" s="182"/>
      <c r="BA110" s="182"/>
      <c r="BB110" s="182"/>
      <c r="BC110" s="182"/>
      <c r="BD110" s="182"/>
      <c r="BE110" s="182"/>
      <c r="BF110" s="182"/>
      <c r="BG110" s="182"/>
      <c r="BH110" s="182"/>
      <c r="BI110" s="182"/>
      <c r="BJ110" s="182"/>
      <c r="BK110" s="182"/>
      <c r="BL110" s="182"/>
      <c r="BM110" s="182"/>
      <c r="BN110" s="182"/>
      <c r="BO110" s="182"/>
      <c r="BP110" s="182"/>
      <c r="BQ110" s="182"/>
      <c r="BR110" s="182"/>
      <c r="BS110" s="182"/>
      <c r="BT110" s="182"/>
    </row>
    <row r="111" spans="2:72" ht="18" customHeight="1" x14ac:dyDescent="0.35">
      <c r="B111" s="144" t="s">
        <v>92</v>
      </c>
      <c r="C111" s="137"/>
      <c r="D111" s="137"/>
      <c r="E111" s="137"/>
      <c r="F111" s="138"/>
      <c r="G111" s="189" t="s">
        <v>93</v>
      </c>
      <c r="H111" s="189" t="s">
        <v>94</v>
      </c>
      <c r="I111" s="208"/>
      <c r="J111" s="208"/>
      <c r="K111" s="208"/>
      <c r="L111" s="208"/>
      <c r="M111" s="208"/>
      <c r="N111" s="208"/>
      <c r="O111" s="208"/>
      <c r="P111" s="208"/>
      <c r="Q111" s="208"/>
      <c r="R111" s="208"/>
      <c r="S111" s="208"/>
      <c r="T111" s="208"/>
      <c r="U111" s="208"/>
      <c r="V111" s="208"/>
      <c r="W111" s="208"/>
      <c r="X111" s="208"/>
      <c r="Y111" s="208"/>
      <c r="Z111" s="208"/>
      <c r="AA111" s="208"/>
      <c r="AB111" s="208"/>
      <c r="AC111" s="208"/>
      <c r="AD111" s="208"/>
      <c r="AE111" s="208"/>
      <c r="AF111" s="208"/>
      <c r="AG111" s="208"/>
      <c r="AH111" s="208"/>
      <c r="AN111" s="182"/>
      <c r="AO111" s="182"/>
      <c r="AP111" s="182"/>
      <c r="AQ111" s="182"/>
      <c r="AR111" s="182"/>
      <c r="AS111" s="182"/>
      <c r="AT111" s="182"/>
      <c r="AU111" s="182"/>
      <c r="AV111" s="182"/>
      <c r="AW111" s="182"/>
      <c r="AX111" s="182"/>
      <c r="AY111" s="182"/>
      <c r="AZ111" s="182"/>
      <c r="BA111" s="182"/>
      <c r="BB111" s="182"/>
      <c r="BC111" s="182"/>
      <c r="BD111" s="182"/>
      <c r="BE111" s="182"/>
      <c r="BF111" s="182"/>
      <c r="BG111" s="182"/>
      <c r="BH111" s="182"/>
      <c r="BI111" s="182"/>
      <c r="BJ111" s="182"/>
      <c r="BK111" s="182"/>
      <c r="BL111" s="182"/>
      <c r="BM111" s="182"/>
      <c r="BN111" s="182"/>
      <c r="BO111" s="182"/>
      <c r="BP111" s="182"/>
      <c r="BQ111" s="182"/>
      <c r="BR111" s="182"/>
      <c r="BS111" s="182"/>
      <c r="BT111" s="182"/>
    </row>
    <row r="112" spans="2:72" ht="18" customHeight="1" x14ac:dyDescent="0.35">
      <c r="B112" s="146"/>
      <c r="C112" s="137"/>
      <c r="D112" s="137"/>
      <c r="E112" s="137"/>
      <c r="F112" s="138"/>
      <c r="G112" s="189" t="s">
        <v>95</v>
      </c>
      <c r="H112" s="189" t="s">
        <v>96</v>
      </c>
      <c r="I112" s="208"/>
      <c r="J112" s="208"/>
      <c r="K112" s="208"/>
      <c r="L112" s="208"/>
      <c r="M112" s="208"/>
      <c r="N112" s="208"/>
      <c r="O112" s="208"/>
      <c r="P112" s="208"/>
      <c r="Q112" s="208"/>
      <c r="R112" s="208"/>
      <c r="S112" s="208"/>
      <c r="T112" s="208"/>
      <c r="U112" s="208"/>
      <c r="V112" s="208"/>
      <c r="W112" s="208"/>
      <c r="X112" s="208"/>
      <c r="Y112" s="208"/>
      <c r="Z112" s="208"/>
      <c r="AA112" s="208"/>
      <c r="AB112" s="208"/>
      <c r="AC112" s="208"/>
      <c r="AD112" s="208"/>
      <c r="AE112" s="208"/>
      <c r="AF112" s="208"/>
      <c r="AG112" s="208"/>
      <c r="AH112" s="208"/>
    </row>
    <row r="113" spans="2:34" ht="20.25" customHeight="1" x14ac:dyDescent="0.35">
      <c r="B113" s="146"/>
      <c r="C113" s="137"/>
      <c r="D113" s="137"/>
      <c r="E113" s="137"/>
      <c r="F113" s="138"/>
      <c r="G113" s="208"/>
      <c r="H113" s="208"/>
      <c r="I113" s="208"/>
      <c r="J113" s="208"/>
      <c r="K113" s="208"/>
      <c r="L113" s="208"/>
      <c r="M113" s="208"/>
      <c r="N113" s="208"/>
      <c r="O113" s="208"/>
      <c r="P113" s="208"/>
      <c r="Q113" s="208"/>
      <c r="R113" s="208"/>
      <c r="S113" s="208"/>
      <c r="T113" s="208"/>
      <c r="U113" s="208"/>
      <c r="V113" s="208"/>
      <c r="W113" s="208"/>
      <c r="X113" s="208"/>
      <c r="Y113" s="208"/>
      <c r="Z113" s="208"/>
      <c r="AA113" s="208"/>
      <c r="AB113" s="208"/>
      <c r="AC113" s="208"/>
      <c r="AD113" s="208"/>
      <c r="AE113" s="208"/>
      <c r="AF113" s="208"/>
      <c r="AG113" s="208"/>
      <c r="AH113" s="208"/>
    </row>
    <row r="114" spans="2:34" ht="20.25" customHeight="1" x14ac:dyDescent="0.35">
      <c r="B114" s="209"/>
      <c r="C114" s="209"/>
      <c r="D114" s="210"/>
      <c r="G114" s="211"/>
      <c r="H114" s="211"/>
      <c r="I114" s="211"/>
      <c r="J114" s="211"/>
      <c r="K114" s="211"/>
      <c r="L114" s="211"/>
      <c r="M114" s="211"/>
      <c r="N114" s="211"/>
      <c r="O114" s="211"/>
      <c r="P114" s="211"/>
      <c r="Q114" s="211"/>
      <c r="R114" s="211"/>
      <c r="S114" s="211"/>
      <c r="T114" s="211"/>
      <c r="U114" s="211"/>
      <c r="V114" s="211"/>
      <c r="W114" s="211"/>
      <c r="X114" s="211"/>
      <c r="Y114" s="211"/>
      <c r="Z114" s="211"/>
      <c r="AA114" s="211"/>
      <c r="AB114" s="211"/>
      <c r="AC114" s="211"/>
      <c r="AD114" s="211"/>
      <c r="AE114" s="211"/>
      <c r="AF114" s="211"/>
      <c r="AG114" s="211"/>
      <c r="AH114" s="211"/>
    </row>
    <row r="115" spans="2:34" ht="20.25" customHeight="1" x14ac:dyDescent="0.35">
      <c r="B115" s="209"/>
      <c r="C115" s="209"/>
      <c r="D115" s="210"/>
    </row>
    <row r="116" spans="2:34" ht="20.25" customHeight="1" x14ac:dyDescent="0.35">
      <c r="G116" s="212"/>
      <c r="H116" s="212"/>
      <c r="I116" s="212"/>
      <c r="J116" s="212"/>
      <c r="K116" s="212"/>
      <c r="L116" s="212"/>
      <c r="M116" s="212"/>
      <c r="N116" s="212"/>
      <c r="O116" s="212"/>
      <c r="P116" s="212"/>
      <c r="Q116" s="212"/>
      <c r="R116" s="212"/>
      <c r="S116" s="212"/>
      <c r="T116" s="212"/>
      <c r="U116" s="212"/>
      <c r="V116" s="212"/>
      <c r="W116" s="212"/>
      <c r="X116" s="212"/>
      <c r="Y116" s="212"/>
      <c r="Z116" s="212"/>
      <c r="AA116" s="212"/>
      <c r="AB116" s="212"/>
      <c r="AC116" s="212"/>
      <c r="AD116" s="212"/>
      <c r="AE116" s="212"/>
      <c r="AF116" s="212"/>
      <c r="AG116" s="212"/>
      <c r="AH116" s="212"/>
    </row>
    <row r="117" spans="2:34" ht="20.25" customHeight="1" x14ac:dyDescent="0.35">
      <c r="G117" s="210"/>
      <c r="H117" s="210"/>
      <c r="I117" s="210"/>
      <c r="J117" s="210"/>
      <c r="K117" s="210"/>
      <c r="L117" s="210"/>
      <c r="M117" s="210"/>
      <c r="N117" s="213"/>
      <c r="O117" s="213"/>
      <c r="P117" s="213"/>
      <c r="Q117" s="213"/>
      <c r="R117" s="213"/>
      <c r="S117" s="213"/>
      <c r="T117" s="213"/>
      <c r="U117" s="213"/>
      <c r="V117" s="213"/>
      <c r="W117" s="213"/>
      <c r="X117" s="210"/>
      <c r="Y117" s="213"/>
      <c r="Z117" s="213"/>
      <c r="AA117" s="213"/>
      <c r="AB117" s="213"/>
      <c r="AC117" s="213"/>
      <c r="AD117" s="213"/>
      <c r="AE117" s="213"/>
      <c r="AF117" s="213"/>
      <c r="AG117" s="213"/>
      <c r="AH117" s="213"/>
    </row>
    <row r="118" spans="2:34" ht="20.25" customHeight="1" x14ac:dyDescent="0.35"/>
    <row r="119" spans="2:34" ht="20.25" customHeight="1" x14ac:dyDescent="0.35"/>
    <row r="120" spans="2:34" ht="20.25" customHeight="1" x14ac:dyDescent="0.35">
      <c r="G120" s="210"/>
      <c r="H120" s="210"/>
      <c r="I120" s="210"/>
      <c r="J120" s="210"/>
      <c r="K120" s="210"/>
      <c r="N120" s="214"/>
    </row>
    <row r="121" spans="2:34" ht="20.25" customHeight="1" x14ac:dyDescent="0.35">
      <c r="G121" s="210"/>
      <c r="H121" s="210"/>
      <c r="I121" s="210"/>
      <c r="J121" s="210"/>
      <c r="K121" s="210"/>
      <c r="L121" s="214"/>
    </row>
    <row r="122" spans="2:34" ht="20.25" customHeight="1" x14ac:dyDescent="0.35">
      <c r="G122" s="210"/>
      <c r="H122" s="210"/>
      <c r="I122" s="210"/>
      <c r="J122" s="210"/>
      <c r="K122" s="210"/>
      <c r="L122" s="214"/>
    </row>
    <row r="123" spans="2:34" ht="20.25" customHeight="1" x14ac:dyDescent="0.35">
      <c r="G123" s="210"/>
      <c r="H123" s="210"/>
      <c r="I123" s="210"/>
      <c r="J123" s="210"/>
      <c r="K123" s="210"/>
      <c r="L123" s="214"/>
    </row>
    <row r="124" spans="2:34" ht="20.25" customHeight="1" x14ac:dyDescent="0.35">
      <c r="G124" s="210"/>
      <c r="H124" s="210"/>
      <c r="I124" s="210"/>
      <c r="J124" s="210"/>
      <c r="K124" s="210"/>
      <c r="N124" s="214"/>
    </row>
    <row r="125" spans="2:34" ht="20.25" customHeight="1" x14ac:dyDescent="0.35">
      <c r="G125" s="210"/>
      <c r="H125" s="210"/>
      <c r="I125" s="210"/>
      <c r="J125" s="210"/>
      <c r="K125" s="210"/>
      <c r="L125" s="214"/>
    </row>
    <row r="126" spans="2:34" ht="20.25" customHeight="1" x14ac:dyDescent="0.35">
      <c r="G126" s="210"/>
      <c r="H126" s="210"/>
      <c r="I126" s="210"/>
      <c r="J126" s="210"/>
      <c r="K126" s="210"/>
      <c r="N126" s="214"/>
    </row>
    <row r="127" spans="2:34" ht="6" customHeight="1" x14ac:dyDescent="0.35"/>
    <row r="139" spans="2:34" ht="6" customHeight="1" x14ac:dyDescent="0.35"/>
    <row r="140" spans="2:34" ht="20.25" customHeight="1" x14ac:dyDescent="0.35">
      <c r="B140" s="215"/>
      <c r="C140" s="215"/>
      <c r="D140" s="215"/>
      <c r="E140" s="215"/>
      <c r="F140" s="215"/>
      <c r="G140" s="215"/>
      <c r="H140" s="215"/>
      <c r="I140" s="215"/>
      <c r="J140" s="215"/>
      <c r="K140" s="215"/>
      <c r="L140" s="215"/>
      <c r="M140" s="215"/>
      <c r="N140" s="215"/>
      <c r="O140" s="215"/>
      <c r="P140" s="215"/>
      <c r="Q140" s="215"/>
      <c r="R140" s="215"/>
      <c r="S140" s="215"/>
      <c r="T140" s="215"/>
      <c r="U140" s="215"/>
      <c r="V140" s="215"/>
      <c r="W140" s="215"/>
      <c r="X140" s="215"/>
      <c r="Y140" s="215"/>
      <c r="Z140" s="215"/>
      <c r="AA140" s="215"/>
      <c r="AB140" s="215"/>
      <c r="AC140" s="215"/>
      <c r="AD140" s="215"/>
      <c r="AE140" s="215"/>
      <c r="AF140" s="215"/>
      <c r="AG140" s="215"/>
      <c r="AH140" s="215"/>
    </row>
    <row r="141" spans="2:34" x14ac:dyDescent="0.35">
      <c r="B141" s="210"/>
      <c r="C141" s="210"/>
      <c r="D141" s="210"/>
      <c r="E141" s="210"/>
      <c r="F141" s="210"/>
      <c r="G141" s="210"/>
      <c r="H141" s="210"/>
    </row>
    <row r="142" spans="2:34" ht="20.25" customHeight="1" x14ac:dyDescent="0.35">
      <c r="B142" s="214"/>
      <c r="C142" s="216"/>
      <c r="D142" s="216"/>
      <c r="E142" s="216"/>
      <c r="F142" s="216"/>
      <c r="G142" s="216"/>
      <c r="H142" s="217"/>
      <c r="I142" s="218"/>
    </row>
    <row r="143" spans="2:34" ht="12" customHeight="1" x14ac:dyDescent="0.35">
      <c r="B143" s="214"/>
      <c r="C143" s="216"/>
      <c r="D143" s="216"/>
      <c r="E143" s="216"/>
      <c r="F143" s="216"/>
      <c r="G143" s="216"/>
      <c r="H143" s="217"/>
    </row>
    <row r="144" spans="2:34" ht="20.25" customHeight="1" x14ac:dyDescent="0.35">
      <c r="B144" s="214"/>
      <c r="C144" s="216"/>
      <c r="D144" s="216"/>
      <c r="E144" s="216"/>
      <c r="F144" s="216"/>
      <c r="G144" s="216"/>
      <c r="H144" s="217"/>
      <c r="I144" s="218"/>
    </row>
    <row r="145" spans="2:9" ht="12" customHeight="1" x14ac:dyDescent="0.35">
      <c r="B145" s="214"/>
      <c r="C145" s="216"/>
      <c r="D145" s="216"/>
      <c r="E145" s="216"/>
      <c r="F145" s="216"/>
      <c r="G145" s="216"/>
      <c r="H145" s="217"/>
    </row>
    <row r="146" spans="2:9" ht="20.25" customHeight="1" x14ac:dyDescent="0.35">
      <c r="B146" s="214"/>
      <c r="C146" s="216"/>
      <c r="D146" s="216"/>
      <c r="E146" s="216"/>
      <c r="F146" s="216"/>
      <c r="G146" s="216"/>
      <c r="H146" s="217"/>
      <c r="I146" s="218"/>
    </row>
    <row r="147" spans="2:9" ht="12" customHeight="1" x14ac:dyDescent="0.35">
      <c r="B147" s="214"/>
      <c r="C147" s="216"/>
      <c r="D147" s="216"/>
      <c r="E147" s="216"/>
      <c r="F147" s="216"/>
      <c r="G147" s="216"/>
      <c r="H147" s="217"/>
    </row>
    <row r="148" spans="2:9" ht="20.25" customHeight="1" x14ac:dyDescent="0.35">
      <c r="B148" s="214"/>
      <c r="C148" s="216"/>
      <c r="D148" s="216"/>
      <c r="E148" s="216"/>
      <c r="F148" s="216"/>
      <c r="G148" s="216"/>
      <c r="H148" s="217"/>
      <c r="I148" s="218"/>
    </row>
    <row r="149" spans="2:9" ht="12" customHeight="1" x14ac:dyDescent="0.35">
      <c r="B149" s="210"/>
      <c r="C149" s="210"/>
      <c r="D149" s="210"/>
      <c r="E149" s="210"/>
      <c r="F149" s="210"/>
      <c r="G149" s="210"/>
    </row>
    <row r="150" spans="2:9" ht="20.25" customHeight="1" x14ac:dyDescent="0.35">
      <c r="B150" s="210"/>
      <c r="C150" s="210"/>
      <c r="D150" s="210"/>
      <c r="E150" s="210"/>
      <c r="F150" s="210"/>
      <c r="G150" s="210"/>
      <c r="I150" s="218"/>
    </row>
    <row r="151" spans="2:9" ht="12" customHeight="1" x14ac:dyDescent="0.35">
      <c r="I151" s="218"/>
    </row>
    <row r="152" spans="2:9" ht="20.25" customHeight="1" x14ac:dyDescent="0.35">
      <c r="B152" s="210"/>
      <c r="C152" s="210"/>
      <c r="D152" s="210"/>
      <c r="E152" s="210"/>
      <c r="F152" s="210"/>
      <c r="I152" s="218"/>
    </row>
    <row r="153" spans="2:9" ht="12" customHeight="1" x14ac:dyDescent="0.35">
      <c r="B153" s="210"/>
      <c r="C153" s="210"/>
      <c r="D153" s="210"/>
      <c r="E153" s="210"/>
      <c r="F153" s="210"/>
      <c r="I153" s="218"/>
    </row>
    <row r="154" spans="2:9" ht="20.25" customHeight="1" x14ac:dyDescent="0.35">
      <c r="B154" s="210"/>
      <c r="C154" s="210"/>
      <c r="D154" s="210"/>
      <c r="E154" s="210"/>
      <c r="F154" s="210"/>
      <c r="I154" s="218"/>
    </row>
    <row r="155" spans="2:9" ht="12" customHeight="1" x14ac:dyDescent="0.35">
      <c r="B155" s="210"/>
      <c r="C155" s="210"/>
      <c r="D155" s="210"/>
      <c r="E155" s="210"/>
      <c r="F155" s="210"/>
      <c r="I155" s="218"/>
    </row>
    <row r="156" spans="2:9" ht="20.25" customHeight="1" x14ac:dyDescent="0.35">
      <c r="B156" s="210"/>
      <c r="C156" s="210"/>
      <c r="D156" s="210"/>
      <c r="E156" s="210"/>
      <c r="F156" s="210"/>
      <c r="I156" s="218"/>
    </row>
    <row r="157" spans="2:9" ht="20.25" customHeight="1" x14ac:dyDescent="0.35"/>
    <row r="158" spans="2:9" ht="20.25" customHeight="1" x14ac:dyDescent="0.35"/>
    <row r="159" spans="2:9" ht="20.25" customHeight="1" x14ac:dyDescent="0.35"/>
    <row r="160" spans="2:9" ht="6" customHeight="1" x14ac:dyDescent="0.35"/>
    <row r="161" spans="2:34" ht="20.25" customHeight="1" x14ac:dyDescent="0.35">
      <c r="B161" s="210"/>
      <c r="C161" s="210"/>
      <c r="D161" s="210"/>
      <c r="E161" s="210"/>
      <c r="F161" s="210"/>
      <c r="I161" s="218"/>
    </row>
    <row r="162" spans="2:34" ht="6" customHeight="1" x14ac:dyDescent="0.35"/>
    <row r="163" spans="2:34" ht="6" customHeight="1" x14ac:dyDescent="0.35"/>
    <row r="164" spans="2:34" x14ac:dyDescent="0.35">
      <c r="B164" s="219"/>
      <c r="C164" s="210"/>
      <c r="I164" s="218"/>
    </row>
    <row r="165" spans="2:34" ht="20.25" customHeight="1" x14ac:dyDescent="0.35"/>
    <row r="166" spans="2:34" ht="20.25" customHeight="1" x14ac:dyDescent="0.35"/>
    <row r="167" spans="2:34" ht="20.25" customHeight="1" x14ac:dyDescent="0.35">
      <c r="J167" s="210"/>
    </row>
    <row r="168" spans="2:34" ht="6" customHeight="1" x14ac:dyDescent="0.35"/>
    <row r="170" spans="2:34" ht="20.25" customHeight="1" x14ac:dyDescent="0.35">
      <c r="C170" s="216"/>
      <c r="D170" s="216"/>
      <c r="E170" s="216"/>
      <c r="F170" s="216"/>
      <c r="G170" s="216"/>
      <c r="H170" s="216"/>
      <c r="I170" s="216"/>
      <c r="J170" s="216"/>
      <c r="K170" s="216"/>
      <c r="L170" s="216"/>
      <c r="M170" s="216"/>
      <c r="N170" s="216"/>
      <c r="O170" s="216"/>
      <c r="P170" s="216"/>
      <c r="Q170" s="216"/>
      <c r="R170" s="216"/>
      <c r="S170" s="216"/>
      <c r="T170" s="216"/>
      <c r="U170" s="216"/>
      <c r="V170" s="216"/>
      <c r="W170" s="216"/>
      <c r="X170" s="216"/>
      <c r="Y170" s="216"/>
      <c r="Z170" s="216"/>
      <c r="AA170" s="216"/>
      <c r="AB170" s="216"/>
      <c r="AC170" s="216"/>
      <c r="AD170" s="216"/>
      <c r="AE170" s="216"/>
      <c r="AF170" s="216"/>
      <c r="AG170" s="216"/>
      <c r="AH170" s="217"/>
    </row>
    <row r="171" spans="2:34" ht="20.25" customHeight="1" x14ac:dyDescent="0.35">
      <c r="C171" s="216"/>
      <c r="D171" s="216"/>
      <c r="E171" s="216"/>
      <c r="F171" s="216"/>
      <c r="G171" s="216"/>
      <c r="H171" s="216"/>
      <c r="I171" s="216"/>
      <c r="J171" s="216"/>
      <c r="K171" s="216"/>
      <c r="L171" s="216"/>
      <c r="M171" s="216"/>
      <c r="N171" s="216"/>
      <c r="O171" s="216"/>
      <c r="P171" s="216"/>
      <c r="Q171" s="216"/>
      <c r="R171" s="216"/>
      <c r="S171" s="216"/>
      <c r="T171" s="216"/>
      <c r="U171" s="216"/>
      <c r="V171" s="216"/>
      <c r="W171" s="216"/>
      <c r="X171" s="216"/>
      <c r="Y171" s="216"/>
      <c r="Z171" s="216"/>
      <c r="AA171" s="216"/>
      <c r="AB171" s="216"/>
      <c r="AC171" s="216"/>
      <c r="AD171" s="216"/>
      <c r="AE171" s="216"/>
      <c r="AF171" s="216"/>
      <c r="AG171" s="216"/>
      <c r="AH171" s="217"/>
    </row>
    <row r="172" spans="2:34" ht="20.25" customHeight="1" x14ac:dyDescent="0.35">
      <c r="C172" s="216"/>
      <c r="D172" s="216"/>
      <c r="E172" s="216"/>
      <c r="F172" s="216"/>
      <c r="G172" s="216"/>
      <c r="H172" s="216"/>
      <c r="I172" s="216"/>
      <c r="J172" s="216"/>
      <c r="K172" s="216"/>
      <c r="L172" s="216"/>
      <c r="M172" s="216"/>
      <c r="N172" s="216"/>
      <c r="O172" s="216"/>
      <c r="P172" s="216"/>
      <c r="Q172" s="216"/>
      <c r="R172" s="216"/>
      <c r="S172" s="216"/>
      <c r="T172" s="216"/>
      <c r="U172" s="216"/>
      <c r="V172" s="216"/>
      <c r="W172" s="216"/>
      <c r="X172" s="216"/>
      <c r="Y172" s="216"/>
      <c r="Z172" s="216"/>
      <c r="AA172" s="216"/>
      <c r="AB172" s="216"/>
      <c r="AC172" s="216"/>
      <c r="AD172" s="216"/>
      <c r="AE172" s="216"/>
      <c r="AF172" s="216"/>
      <c r="AG172" s="216"/>
      <c r="AH172" s="217"/>
    </row>
    <row r="173" spans="2:34" ht="20.25" customHeight="1" x14ac:dyDescent="0.35">
      <c r="C173" s="216"/>
      <c r="D173" s="216"/>
      <c r="E173" s="216"/>
      <c r="F173" s="216"/>
      <c r="G173" s="216"/>
      <c r="H173" s="216"/>
      <c r="I173" s="216"/>
      <c r="J173" s="216"/>
      <c r="K173" s="216"/>
      <c r="L173" s="216"/>
      <c r="M173" s="216"/>
      <c r="N173" s="216"/>
      <c r="O173" s="216"/>
      <c r="P173" s="216"/>
      <c r="Q173" s="216"/>
      <c r="R173" s="216"/>
      <c r="S173" s="216"/>
      <c r="T173" s="216"/>
      <c r="U173" s="216"/>
      <c r="V173" s="216"/>
      <c r="W173" s="216"/>
      <c r="X173" s="216"/>
      <c r="Y173" s="216"/>
      <c r="Z173" s="216"/>
      <c r="AA173" s="216"/>
      <c r="AB173" s="216"/>
      <c r="AC173" s="216"/>
      <c r="AD173" s="216"/>
      <c r="AE173" s="216"/>
      <c r="AF173" s="216"/>
      <c r="AG173" s="216"/>
      <c r="AH173" s="217"/>
    </row>
    <row r="174" spans="2:34" x14ac:dyDescent="0.35">
      <c r="C174" s="210"/>
      <c r="D174" s="210"/>
      <c r="E174" s="210"/>
      <c r="F174" s="210"/>
      <c r="G174" s="210"/>
      <c r="H174" s="210"/>
      <c r="I174" s="210"/>
      <c r="J174" s="210"/>
      <c r="K174" s="210"/>
      <c r="L174" s="210"/>
      <c r="M174" s="210"/>
      <c r="N174" s="210"/>
      <c r="O174" s="210"/>
      <c r="P174" s="210"/>
      <c r="Q174" s="210"/>
      <c r="R174" s="210"/>
      <c r="S174" s="210"/>
      <c r="T174" s="210"/>
      <c r="U174" s="210"/>
      <c r="V174" s="210"/>
      <c r="W174" s="210"/>
      <c r="X174" s="210"/>
      <c r="Y174" s="210"/>
      <c r="Z174" s="210"/>
      <c r="AA174" s="210"/>
      <c r="AB174" s="210"/>
      <c r="AC174" s="210"/>
      <c r="AD174" s="210"/>
      <c r="AE174" s="210"/>
      <c r="AF174" s="210"/>
      <c r="AG174" s="210"/>
    </row>
  </sheetData>
  <mergeCells count="93">
    <mergeCell ref="N100:W100"/>
    <mergeCell ref="Y100:AH100"/>
    <mergeCell ref="G114:AH114"/>
    <mergeCell ref="G116:AH116"/>
    <mergeCell ref="N117:W117"/>
    <mergeCell ref="Y117:AH117"/>
    <mergeCell ref="AB87:AH88"/>
    <mergeCell ref="AB89:AH90"/>
    <mergeCell ref="AB91:AH92"/>
    <mergeCell ref="G93:AA94"/>
    <mergeCell ref="AB93:AH94"/>
    <mergeCell ref="G99:AH99"/>
    <mergeCell ref="AB80:AH81"/>
    <mergeCell ref="G82:AA83"/>
    <mergeCell ref="AB82:AH83"/>
    <mergeCell ref="G84:G85"/>
    <mergeCell ref="H84:AA85"/>
    <mergeCell ref="AB84:AH85"/>
    <mergeCell ref="G73:AA74"/>
    <mergeCell ref="AB73:AH74"/>
    <mergeCell ref="AB75:AH75"/>
    <mergeCell ref="AB76:AH76"/>
    <mergeCell ref="AB77:AH77"/>
    <mergeCell ref="AB78:AH79"/>
    <mergeCell ref="G64:G65"/>
    <mergeCell ref="H64:AA65"/>
    <mergeCell ref="AB64:AH65"/>
    <mergeCell ref="AB66:AH67"/>
    <mergeCell ref="AB68:AH70"/>
    <mergeCell ref="AB71:AH72"/>
    <mergeCell ref="AB58:AH58"/>
    <mergeCell ref="AB59:AH59"/>
    <mergeCell ref="AB60:AH60"/>
    <mergeCell ref="AB61:AH61"/>
    <mergeCell ref="G62:AA63"/>
    <mergeCell ref="AB62:AH63"/>
    <mergeCell ref="C51:F51"/>
    <mergeCell ref="G51:AA52"/>
    <mergeCell ref="AB51:AH52"/>
    <mergeCell ref="AB53:AH54"/>
    <mergeCell ref="AB55:AH56"/>
    <mergeCell ref="AB57:AH57"/>
    <mergeCell ref="AB46:AH46"/>
    <mergeCell ref="AB47:AH49"/>
    <mergeCell ref="C48:F48"/>
    <mergeCell ref="C49:F49"/>
    <mergeCell ref="C50:F50"/>
    <mergeCell ref="AB50:AH50"/>
    <mergeCell ref="B39:C40"/>
    <mergeCell ref="F39:AH40"/>
    <mergeCell ref="B41:C42"/>
    <mergeCell ref="F41:AH42"/>
    <mergeCell ref="B43:C45"/>
    <mergeCell ref="F43:AH45"/>
    <mergeCell ref="B33:C34"/>
    <mergeCell ref="F33:AH34"/>
    <mergeCell ref="B35:C36"/>
    <mergeCell ref="F35:AH36"/>
    <mergeCell ref="B37:C38"/>
    <mergeCell ref="F37:AH38"/>
    <mergeCell ref="B28:C28"/>
    <mergeCell ref="F28:AG28"/>
    <mergeCell ref="B29:C30"/>
    <mergeCell ref="F29:AH30"/>
    <mergeCell ref="B31:C32"/>
    <mergeCell ref="F31:AH32"/>
    <mergeCell ref="F20:AH20"/>
    <mergeCell ref="B21:C22"/>
    <mergeCell ref="F21:AH22"/>
    <mergeCell ref="B23:C24"/>
    <mergeCell ref="F23:AH24"/>
    <mergeCell ref="F25:AG27"/>
    <mergeCell ref="AA10:AB10"/>
    <mergeCell ref="B13:C15"/>
    <mergeCell ref="F13:AH15"/>
    <mergeCell ref="B16:C17"/>
    <mergeCell ref="F16:AG17"/>
    <mergeCell ref="B18:C19"/>
    <mergeCell ref="F18:AH19"/>
    <mergeCell ref="V7:X8"/>
    <mergeCell ref="Y7:Z8"/>
    <mergeCell ref="AB7:AD8"/>
    <mergeCell ref="AE7:AG8"/>
    <mergeCell ref="V9:W9"/>
    <mergeCell ref="Y9:Z9"/>
    <mergeCell ref="AC9:AD9"/>
    <mergeCell ref="AF9:AG9"/>
    <mergeCell ref="D3:T3"/>
    <mergeCell ref="U3:AH3"/>
    <mergeCell ref="D4:T4"/>
    <mergeCell ref="D5:T5"/>
    <mergeCell ref="U5:AH5"/>
    <mergeCell ref="U6:AH6"/>
  </mergeCells>
  <printOptions horizontalCentered="1" verticalCentered="1"/>
  <pageMargins left="0.39370078740157483" right="0.39370078740157483" top="0" bottom="0" header="0.15748031496062992" footer="0.19685039370078741"/>
  <pageSetup paperSize="9" scale="4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82886-A7FA-4952-BC7D-1608E01BADC9}">
  <sheetPr>
    <tabColor rgb="FF7030A0"/>
  </sheetPr>
  <dimension ref="B2:BT174"/>
  <sheetViews>
    <sheetView showGridLines="0" topLeftCell="A80" zoomScale="75" zoomScaleNormal="75" zoomScaleSheetLayoutView="80" workbookViewId="0">
      <selection activeCell="AL13" sqref="AL13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6" style="4" customWidth="1"/>
    <col min="4" max="4" width="1.542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2" width="4.1796875" style="4" customWidth="1"/>
    <col min="23" max="23" width="3.81640625" style="4" customWidth="1"/>
    <col min="24" max="24" width="1.1796875" style="4" customWidth="1"/>
    <col min="25" max="25" width="4.26953125" style="4" customWidth="1"/>
    <col min="26" max="26" width="3.54296875" style="4" customWidth="1"/>
    <col min="27" max="27" width="15.26953125" style="4" customWidth="1"/>
    <col min="28" max="28" width="3.26953125" style="4" customWidth="1"/>
    <col min="29" max="29" width="4.1796875" style="4" customWidth="1"/>
    <col min="30" max="30" width="3.7265625" style="4" customWidth="1"/>
    <col min="31" max="31" width="2.26953125" style="4" customWidth="1"/>
    <col min="32" max="32" width="3.81640625" style="4" customWidth="1"/>
    <col min="33" max="33" width="4.7265625" style="4" customWidth="1"/>
    <col min="34" max="34" width="2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6" style="4" customWidth="1"/>
    <col min="260" max="260" width="1.542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8" width="4.1796875" style="4" customWidth="1"/>
    <col min="279" max="279" width="3.81640625" style="4" customWidth="1"/>
    <col min="280" max="280" width="1.1796875" style="4" customWidth="1"/>
    <col min="281" max="281" width="4.26953125" style="4" customWidth="1"/>
    <col min="282" max="282" width="3.54296875" style="4" customWidth="1"/>
    <col min="283" max="283" width="15.26953125" style="4" customWidth="1"/>
    <col min="284" max="284" width="3.26953125" style="4" customWidth="1"/>
    <col min="285" max="285" width="4.1796875" style="4" customWidth="1"/>
    <col min="286" max="286" width="3.7265625" style="4" customWidth="1"/>
    <col min="287" max="287" width="2.26953125" style="4" customWidth="1"/>
    <col min="288" max="288" width="3.81640625" style="4" customWidth="1"/>
    <col min="289" max="289" width="4.7265625" style="4" customWidth="1"/>
    <col min="290" max="290" width="2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6" style="4" customWidth="1"/>
    <col min="516" max="516" width="1.542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4" width="4.1796875" style="4" customWidth="1"/>
    <col min="535" max="535" width="3.81640625" style="4" customWidth="1"/>
    <col min="536" max="536" width="1.1796875" style="4" customWidth="1"/>
    <col min="537" max="537" width="4.26953125" style="4" customWidth="1"/>
    <col min="538" max="538" width="3.54296875" style="4" customWidth="1"/>
    <col min="539" max="539" width="15.26953125" style="4" customWidth="1"/>
    <col min="540" max="540" width="3.26953125" style="4" customWidth="1"/>
    <col min="541" max="541" width="4.1796875" style="4" customWidth="1"/>
    <col min="542" max="542" width="3.7265625" style="4" customWidth="1"/>
    <col min="543" max="543" width="2.26953125" style="4" customWidth="1"/>
    <col min="544" max="544" width="3.81640625" style="4" customWidth="1"/>
    <col min="545" max="545" width="4.7265625" style="4" customWidth="1"/>
    <col min="546" max="546" width="2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6" style="4" customWidth="1"/>
    <col min="772" max="772" width="1.542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0" width="4.1796875" style="4" customWidth="1"/>
    <col min="791" max="791" width="3.81640625" style="4" customWidth="1"/>
    <col min="792" max="792" width="1.1796875" style="4" customWidth="1"/>
    <col min="793" max="793" width="4.26953125" style="4" customWidth="1"/>
    <col min="794" max="794" width="3.54296875" style="4" customWidth="1"/>
    <col min="795" max="795" width="15.26953125" style="4" customWidth="1"/>
    <col min="796" max="796" width="3.26953125" style="4" customWidth="1"/>
    <col min="797" max="797" width="4.1796875" style="4" customWidth="1"/>
    <col min="798" max="798" width="3.7265625" style="4" customWidth="1"/>
    <col min="799" max="799" width="2.26953125" style="4" customWidth="1"/>
    <col min="800" max="800" width="3.81640625" style="4" customWidth="1"/>
    <col min="801" max="801" width="4.7265625" style="4" customWidth="1"/>
    <col min="802" max="802" width="2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6" style="4" customWidth="1"/>
    <col min="1028" max="1028" width="1.542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6" width="4.1796875" style="4" customWidth="1"/>
    <col min="1047" max="1047" width="3.81640625" style="4" customWidth="1"/>
    <col min="1048" max="1048" width="1.1796875" style="4" customWidth="1"/>
    <col min="1049" max="1049" width="4.26953125" style="4" customWidth="1"/>
    <col min="1050" max="1050" width="3.54296875" style="4" customWidth="1"/>
    <col min="1051" max="1051" width="15.26953125" style="4" customWidth="1"/>
    <col min="1052" max="1052" width="3.26953125" style="4" customWidth="1"/>
    <col min="1053" max="1053" width="4.1796875" style="4" customWidth="1"/>
    <col min="1054" max="1054" width="3.7265625" style="4" customWidth="1"/>
    <col min="1055" max="1055" width="2.26953125" style="4" customWidth="1"/>
    <col min="1056" max="1056" width="3.81640625" style="4" customWidth="1"/>
    <col min="1057" max="1057" width="4.7265625" style="4" customWidth="1"/>
    <col min="1058" max="1058" width="2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6" style="4" customWidth="1"/>
    <col min="1284" max="1284" width="1.542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2" width="4.1796875" style="4" customWidth="1"/>
    <col min="1303" max="1303" width="3.81640625" style="4" customWidth="1"/>
    <col min="1304" max="1304" width="1.1796875" style="4" customWidth="1"/>
    <col min="1305" max="1305" width="4.26953125" style="4" customWidth="1"/>
    <col min="1306" max="1306" width="3.54296875" style="4" customWidth="1"/>
    <col min="1307" max="1307" width="15.26953125" style="4" customWidth="1"/>
    <col min="1308" max="1308" width="3.26953125" style="4" customWidth="1"/>
    <col min="1309" max="1309" width="4.1796875" style="4" customWidth="1"/>
    <col min="1310" max="1310" width="3.7265625" style="4" customWidth="1"/>
    <col min="1311" max="1311" width="2.26953125" style="4" customWidth="1"/>
    <col min="1312" max="1312" width="3.81640625" style="4" customWidth="1"/>
    <col min="1313" max="1313" width="4.7265625" style="4" customWidth="1"/>
    <col min="1314" max="1314" width="2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6" style="4" customWidth="1"/>
    <col min="1540" max="1540" width="1.542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8" width="4.1796875" style="4" customWidth="1"/>
    <col min="1559" max="1559" width="3.81640625" style="4" customWidth="1"/>
    <col min="1560" max="1560" width="1.1796875" style="4" customWidth="1"/>
    <col min="1561" max="1561" width="4.26953125" style="4" customWidth="1"/>
    <col min="1562" max="1562" width="3.54296875" style="4" customWidth="1"/>
    <col min="1563" max="1563" width="15.26953125" style="4" customWidth="1"/>
    <col min="1564" max="1564" width="3.26953125" style="4" customWidth="1"/>
    <col min="1565" max="1565" width="4.1796875" style="4" customWidth="1"/>
    <col min="1566" max="1566" width="3.7265625" style="4" customWidth="1"/>
    <col min="1567" max="1567" width="2.26953125" style="4" customWidth="1"/>
    <col min="1568" max="1568" width="3.81640625" style="4" customWidth="1"/>
    <col min="1569" max="1569" width="4.7265625" style="4" customWidth="1"/>
    <col min="1570" max="1570" width="2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6" style="4" customWidth="1"/>
    <col min="1796" max="1796" width="1.542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4" width="4.1796875" style="4" customWidth="1"/>
    <col min="1815" max="1815" width="3.81640625" style="4" customWidth="1"/>
    <col min="1816" max="1816" width="1.1796875" style="4" customWidth="1"/>
    <col min="1817" max="1817" width="4.26953125" style="4" customWidth="1"/>
    <col min="1818" max="1818" width="3.54296875" style="4" customWidth="1"/>
    <col min="1819" max="1819" width="15.26953125" style="4" customWidth="1"/>
    <col min="1820" max="1820" width="3.26953125" style="4" customWidth="1"/>
    <col min="1821" max="1821" width="4.1796875" style="4" customWidth="1"/>
    <col min="1822" max="1822" width="3.7265625" style="4" customWidth="1"/>
    <col min="1823" max="1823" width="2.26953125" style="4" customWidth="1"/>
    <col min="1824" max="1824" width="3.81640625" style="4" customWidth="1"/>
    <col min="1825" max="1825" width="4.7265625" style="4" customWidth="1"/>
    <col min="1826" max="1826" width="2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6" style="4" customWidth="1"/>
    <col min="2052" max="2052" width="1.542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0" width="4.1796875" style="4" customWidth="1"/>
    <col min="2071" max="2071" width="3.81640625" style="4" customWidth="1"/>
    <col min="2072" max="2072" width="1.1796875" style="4" customWidth="1"/>
    <col min="2073" max="2073" width="4.26953125" style="4" customWidth="1"/>
    <col min="2074" max="2074" width="3.54296875" style="4" customWidth="1"/>
    <col min="2075" max="2075" width="15.26953125" style="4" customWidth="1"/>
    <col min="2076" max="2076" width="3.26953125" style="4" customWidth="1"/>
    <col min="2077" max="2077" width="4.1796875" style="4" customWidth="1"/>
    <col min="2078" max="2078" width="3.7265625" style="4" customWidth="1"/>
    <col min="2079" max="2079" width="2.26953125" style="4" customWidth="1"/>
    <col min="2080" max="2080" width="3.81640625" style="4" customWidth="1"/>
    <col min="2081" max="2081" width="4.7265625" style="4" customWidth="1"/>
    <col min="2082" max="2082" width="2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6" style="4" customWidth="1"/>
    <col min="2308" max="2308" width="1.542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6" width="4.1796875" style="4" customWidth="1"/>
    <col min="2327" max="2327" width="3.81640625" style="4" customWidth="1"/>
    <col min="2328" max="2328" width="1.1796875" style="4" customWidth="1"/>
    <col min="2329" max="2329" width="4.26953125" style="4" customWidth="1"/>
    <col min="2330" max="2330" width="3.54296875" style="4" customWidth="1"/>
    <col min="2331" max="2331" width="15.26953125" style="4" customWidth="1"/>
    <col min="2332" max="2332" width="3.26953125" style="4" customWidth="1"/>
    <col min="2333" max="2333" width="4.1796875" style="4" customWidth="1"/>
    <col min="2334" max="2334" width="3.7265625" style="4" customWidth="1"/>
    <col min="2335" max="2335" width="2.26953125" style="4" customWidth="1"/>
    <col min="2336" max="2336" width="3.81640625" style="4" customWidth="1"/>
    <col min="2337" max="2337" width="4.7265625" style="4" customWidth="1"/>
    <col min="2338" max="2338" width="2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6" style="4" customWidth="1"/>
    <col min="2564" max="2564" width="1.542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2" width="4.1796875" style="4" customWidth="1"/>
    <col min="2583" max="2583" width="3.81640625" style="4" customWidth="1"/>
    <col min="2584" max="2584" width="1.1796875" style="4" customWidth="1"/>
    <col min="2585" max="2585" width="4.26953125" style="4" customWidth="1"/>
    <col min="2586" max="2586" width="3.54296875" style="4" customWidth="1"/>
    <col min="2587" max="2587" width="15.26953125" style="4" customWidth="1"/>
    <col min="2588" max="2588" width="3.26953125" style="4" customWidth="1"/>
    <col min="2589" max="2589" width="4.1796875" style="4" customWidth="1"/>
    <col min="2590" max="2590" width="3.7265625" style="4" customWidth="1"/>
    <col min="2591" max="2591" width="2.26953125" style="4" customWidth="1"/>
    <col min="2592" max="2592" width="3.81640625" style="4" customWidth="1"/>
    <col min="2593" max="2593" width="4.7265625" style="4" customWidth="1"/>
    <col min="2594" max="2594" width="2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6" style="4" customWidth="1"/>
    <col min="2820" max="2820" width="1.542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8" width="4.1796875" style="4" customWidth="1"/>
    <col min="2839" max="2839" width="3.81640625" style="4" customWidth="1"/>
    <col min="2840" max="2840" width="1.1796875" style="4" customWidth="1"/>
    <col min="2841" max="2841" width="4.26953125" style="4" customWidth="1"/>
    <col min="2842" max="2842" width="3.54296875" style="4" customWidth="1"/>
    <col min="2843" max="2843" width="15.26953125" style="4" customWidth="1"/>
    <col min="2844" max="2844" width="3.26953125" style="4" customWidth="1"/>
    <col min="2845" max="2845" width="4.1796875" style="4" customWidth="1"/>
    <col min="2846" max="2846" width="3.7265625" style="4" customWidth="1"/>
    <col min="2847" max="2847" width="2.26953125" style="4" customWidth="1"/>
    <col min="2848" max="2848" width="3.81640625" style="4" customWidth="1"/>
    <col min="2849" max="2849" width="4.7265625" style="4" customWidth="1"/>
    <col min="2850" max="2850" width="2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6" style="4" customWidth="1"/>
    <col min="3076" max="3076" width="1.542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4" width="4.1796875" style="4" customWidth="1"/>
    <col min="3095" max="3095" width="3.81640625" style="4" customWidth="1"/>
    <col min="3096" max="3096" width="1.1796875" style="4" customWidth="1"/>
    <col min="3097" max="3097" width="4.26953125" style="4" customWidth="1"/>
    <col min="3098" max="3098" width="3.54296875" style="4" customWidth="1"/>
    <col min="3099" max="3099" width="15.26953125" style="4" customWidth="1"/>
    <col min="3100" max="3100" width="3.26953125" style="4" customWidth="1"/>
    <col min="3101" max="3101" width="4.1796875" style="4" customWidth="1"/>
    <col min="3102" max="3102" width="3.7265625" style="4" customWidth="1"/>
    <col min="3103" max="3103" width="2.26953125" style="4" customWidth="1"/>
    <col min="3104" max="3104" width="3.81640625" style="4" customWidth="1"/>
    <col min="3105" max="3105" width="4.7265625" style="4" customWidth="1"/>
    <col min="3106" max="3106" width="2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6" style="4" customWidth="1"/>
    <col min="3332" max="3332" width="1.542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0" width="4.1796875" style="4" customWidth="1"/>
    <col min="3351" max="3351" width="3.81640625" style="4" customWidth="1"/>
    <col min="3352" max="3352" width="1.1796875" style="4" customWidth="1"/>
    <col min="3353" max="3353" width="4.26953125" style="4" customWidth="1"/>
    <col min="3354" max="3354" width="3.54296875" style="4" customWidth="1"/>
    <col min="3355" max="3355" width="15.26953125" style="4" customWidth="1"/>
    <col min="3356" max="3356" width="3.26953125" style="4" customWidth="1"/>
    <col min="3357" max="3357" width="4.1796875" style="4" customWidth="1"/>
    <col min="3358" max="3358" width="3.7265625" style="4" customWidth="1"/>
    <col min="3359" max="3359" width="2.26953125" style="4" customWidth="1"/>
    <col min="3360" max="3360" width="3.81640625" style="4" customWidth="1"/>
    <col min="3361" max="3361" width="4.7265625" style="4" customWidth="1"/>
    <col min="3362" max="3362" width="2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6" style="4" customWidth="1"/>
    <col min="3588" max="3588" width="1.542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6" width="4.1796875" style="4" customWidth="1"/>
    <col min="3607" max="3607" width="3.81640625" style="4" customWidth="1"/>
    <col min="3608" max="3608" width="1.1796875" style="4" customWidth="1"/>
    <col min="3609" max="3609" width="4.26953125" style="4" customWidth="1"/>
    <col min="3610" max="3610" width="3.54296875" style="4" customWidth="1"/>
    <col min="3611" max="3611" width="15.26953125" style="4" customWidth="1"/>
    <col min="3612" max="3612" width="3.26953125" style="4" customWidth="1"/>
    <col min="3613" max="3613" width="4.1796875" style="4" customWidth="1"/>
    <col min="3614" max="3614" width="3.7265625" style="4" customWidth="1"/>
    <col min="3615" max="3615" width="2.26953125" style="4" customWidth="1"/>
    <col min="3616" max="3616" width="3.81640625" style="4" customWidth="1"/>
    <col min="3617" max="3617" width="4.7265625" style="4" customWidth="1"/>
    <col min="3618" max="3618" width="2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6" style="4" customWidth="1"/>
    <col min="3844" max="3844" width="1.542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2" width="4.1796875" style="4" customWidth="1"/>
    <col min="3863" max="3863" width="3.81640625" style="4" customWidth="1"/>
    <col min="3864" max="3864" width="1.1796875" style="4" customWidth="1"/>
    <col min="3865" max="3865" width="4.26953125" style="4" customWidth="1"/>
    <col min="3866" max="3866" width="3.54296875" style="4" customWidth="1"/>
    <col min="3867" max="3867" width="15.26953125" style="4" customWidth="1"/>
    <col min="3868" max="3868" width="3.26953125" style="4" customWidth="1"/>
    <col min="3869" max="3869" width="4.1796875" style="4" customWidth="1"/>
    <col min="3870" max="3870" width="3.7265625" style="4" customWidth="1"/>
    <col min="3871" max="3871" width="2.26953125" style="4" customWidth="1"/>
    <col min="3872" max="3872" width="3.81640625" style="4" customWidth="1"/>
    <col min="3873" max="3873" width="4.7265625" style="4" customWidth="1"/>
    <col min="3874" max="3874" width="2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6" style="4" customWidth="1"/>
    <col min="4100" max="4100" width="1.542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8" width="4.1796875" style="4" customWidth="1"/>
    <col min="4119" max="4119" width="3.81640625" style="4" customWidth="1"/>
    <col min="4120" max="4120" width="1.1796875" style="4" customWidth="1"/>
    <col min="4121" max="4121" width="4.26953125" style="4" customWidth="1"/>
    <col min="4122" max="4122" width="3.54296875" style="4" customWidth="1"/>
    <col min="4123" max="4123" width="15.26953125" style="4" customWidth="1"/>
    <col min="4124" max="4124" width="3.26953125" style="4" customWidth="1"/>
    <col min="4125" max="4125" width="4.1796875" style="4" customWidth="1"/>
    <col min="4126" max="4126" width="3.7265625" style="4" customWidth="1"/>
    <col min="4127" max="4127" width="2.26953125" style="4" customWidth="1"/>
    <col min="4128" max="4128" width="3.81640625" style="4" customWidth="1"/>
    <col min="4129" max="4129" width="4.7265625" style="4" customWidth="1"/>
    <col min="4130" max="4130" width="2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6" style="4" customWidth="1"/>
    <col min="4356" max="4356" width="1.542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4" width="4.1796875" style="4" customWidth="1"/>
    <col min="4375" max="4375" width="3.81640625" style="4" customWidth="1"/>
    <col min="4376" max="4376" width="1.1796875" style="4" customWidth="1"/>
    <col min="4377" max="4377" width="4.26953125" style="4" customWidth="1"/>
    <col min="4378" max="4378" width="3.54296875" style="4" customWidth="1"/>
    <col min="4379" max="4379" width="15.26953125" style="4" customWidth="1"/>
    <col min="4380" max="4380" width="3.26953125" style="4" customWidth="1"/>
    <col min="4381" max="4381" width="4.1796875" style="4" customWidth="1"/>
    <col min="4382" max="4382" width="3.7265625" style="4" customWidth="1"/>
    <col min="4383" max="4383" width="2.26953125" style="4" customWidth="1"/>
    <col min="4384" max="4384" width="3.81640625" style="4" customWidth="1"/>
    <col min="4385" max="4385" width="4.7265625" style="4" customWidth="1"/>
    <col min="4386" max="4386" width="2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6" style="4" customWidth="1"/>
    <col min="4612" max="4612" width="1.542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0" width="4.1796875" style="4" customWidth="1"/>
    <col min="4631" max="4631" width="3.81640625" style="4" customWidth="1"/>
    <col min="4632" max="4632" width="1.1796875" style="4" customWidth="1"/>
    <col min="4633" max="4633" width="4.26953125" style="4" customWidth="1"/>
    <col min="4634" max="4634" width="3.54296875" style="4" customWidth="1"/>
    <col min="4635" max="4635" width="15.26953125" style="4" customWidth="1"/>
    <col min="4636" max="4636" width="3.26953125" style="4" customWidth="1"/>
    <col min="4637" max="4637" width="4.1796875" style="4" customWidth="1"/>
    <col min="4638" max="4638" width="3.7265625" style="4" customWidth="1"/>
    <col min="4639" max="4639" width="2.26953125" style="4" customWidth="1"/>
    <col min="4640" max="4640" width="3.81640625" style="4" customWidth="1"/>
    <col min="4641" max="4641" width="4.7265625" style="4" customWidth="1"/>
    <col min="4642" max="4642" width="2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6" style="4" customWidth="1"/>
    <col min="4868" max="4868" width="1.542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6" width="4.1796875" style="4" customWidth="1"/>
    <col min="4887" max="4887" width="3.81640625" style="4" customWidth="1"/>
    <col min="4888" max="4888" width="1.1796875" style="4" customWidth="1"/>
    <col min="4889" max="4889" width="4.26953125" style="4" customWidth="1"/>
    <col min="4890" max="4890" width="3.54296875" style="4" customWidth="1"/>
    <col min="4891" max="4891" width="15.26953125" style="4" customWidth="1"/>
    <col min="4892" max="4892" width="3.26953125" style="4" customWidth="1"/>
    <col min="4893" max="4893" width="4.1796875" style="4" customWidth="1"/>
    <col min="4894" max="4894" width="3.7265625" style="4" customWidth="1"/>
    <col min="4895" max="4895" width="2.26953125" style="4" customWidth="1"/>
    <col min="4896" max="4896" width="3.81640625" style="4" customWidth="1"/>
    <col min="4897" max="4897" width="4.7265625" style="4" customWidth="1"/>
    <col min="4898" max="4898" width="2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6" style="4" customWidth="1"/>
    <col min="5124" max="5124" width="1.542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2" width="4.1796875" style="4" customWidth="1"/>
    <col min="5143" max="5143" width="3.81640625" style="4" customWidth="1"/>
    <col min="5144" max="5144" width="1.1796875" style="4" customWidth="1"/>
    <col min="5145" max="5145" width="4.26953125" style="4" customWidth="1"/>
    <col min="5146" max="5146" width="3.54296875" style="4" customWidth="1"/>
    <col min="5147" max="5147" width="15.26953125" style="4" customWidth="1"/>
    <col min="5148" max="5148" width="3.26953125" style="4" customWidth="1"/>
    <col min="5149" max="5149" width="4.1796875" style="4" customWidth="1"/>
    <col min="5150" max="5150" width="3.7265625" style="4" customWidth="1"/>
    <col min="5151" max="5151" width="2.26953125" style="4" customWidth="1"/>
    <col min="5152" max="5152" width="3.81640625" style="4" customWidth="1"/>
    <col min="5153" max="5153" width="4.7265625" style="4" customWidth="1"/>
    <col min="5154" max="5154" width="2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6" style="4" customWidth="1"/>
    <col min="5380" max="5380" width="1.542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8" width="4.1796875" style="4" customWidth="1"/>
    <col min="5399" max="5399" width="3.81640625" style="4" customWidth="1"/>
    <col min="5400" max="5400" width="1.1796875" style="4" customWidth="1"/>
    <col min="5401" max="5401" width="4.26953125" style="4" customWidth="1"/>
    <col min="5402" max="5402" width="3.54296875" style="4" customWidth="1"/>
    <col min="5403" max="5403" width="15.26953125" style="4" customWidth="1"/>
    <col min="5404" max="5404" width="3.26953125" style="4" customWidth="1"/>
    <col min="5405" max="5405" width="4.1796875" style="4" customWidth="1"/>
    <col min="5406" max="5406" width="3.7265625" style="4" customWidth="1"/>
    <col min="5407" max="5407" width="2.26953125" style="4" customWidth="1"/>
    <col min="5408" max="5408" width="3.81640625" style="4" customWidth="1"/>
    <col min="5409" max="5409" width="4.7265625" style="4" customWidth="1"/>
    <col min="5410" max="5410" width="2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6" style="4" customWidth="1"/>
    <col min="5636" max="5636" width="1.542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4" width="4.1796875" style="4" customWidth="1"/>
    <col min="5655" max="5655" width="3.81640625" style="4" customWidth="1"/>
    <col min="5656" max="5656" width="1.1796875" style="4" customWidth="1"/>
    <col min="5657" max="5657" width="4.26953125" style="4" customWidth="1"/>
    <col min="5658" max="5658" width="3.54296875" style="4" customWidth="1"/>
    <col min="5659" max="5659" width="15.26953125" style="4" customWidth="1"/>
    <col min="5660" max="5660" width="3.26953125" style="4" customWidth="1"/>
    <col min="5661" max="5661" width="4.1796875" style="4" customWidth="1"/>
    <col min="5662" max="5662" width="3.7265625" style="4" customWidth="1"/>
    <col min="5663" max="5663" width="2.26953125" style="4" customWidth="1"/>
    <col min="5664" max="5664" width="3.81640625" style="4" customWidth="1"/>
    <col min="5665" max="5665" width="4.7265625" style="4" customWidth="1"/>
    <col min="5666" max="5666" width="2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6" style="4" customWidth="1"/>
    <col min="5892" max="5892" width="1.542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0" width="4.1796875" style="4" customWidth="1"/>
    <col min="5911" max="5911" width="3.81640625" style="4" customWidth="1"/>
    <col min="5912" max="5912" width="1.1796875" style="4" customWidth="1"/>
    <col min="5913" max="5913" width="4.26953125" style="4" customWidth="1"/>
    <col min="5914" max="5914" width="3.54296875" style="4" customWidth="1"/>
    <col min="5915" max="5915" width="15.26953125" style="4" customWidth="1"/>
    <col min="5916" max="5916" width="3.26953125" style="4" customWidth="1"/>
    <col min="5917" max="5917" width="4.1796875" style="4" customWidth="1"/>
    <col min="5918" max="5918" width="3.7265625" style="4" customWidth="1"/>
    <col min="5919" max="5919" width="2.26953125" style="4" customWidth="1"/>
    <col min="5920" max="5920" width="3.81640625" style="4" customWidth="1"/>
    <col min="5921" max="5921" width="4.7265625" style="4" customWidth="1"/>
    <col min="5922" max="5922" width="2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6" style="4" customWidth="1"/>
    <col min="6148" max="6148" width="1.542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6" width="4.1796875" style="4" customWidth="1"/>
    <col min="6167" max="6167" width="3.81640625" style="4" customWidth="1"/>
    <col min="6168" max="6168" width="1.1796875" style="4" customWidth="1"/>
    <col min="6169" max="6169" width="4.26953125" style="4" customWidth="1"/>
    <col min="6170" max="6170" width="3.54296875" style="4" customWidth="1"/>
    <col min="6171" max="6171" width="15.26953125" style="4" customWidth="1"/>
    <col min="6172" max="6172" width="3.26953125" style="4" customWidth="1"/>
    <col min="6173" max="6173" width="4.1796875" style="4" customWidth="1"/>
    <col min="6174" max="6174" width="3.7265625" style="4" customWidth="1"/>
    <col min="6175" max="6175" width="2.26953125" style="4" customWidth="1"/>
    <col min="6176" max="6176" width="3.81640625" style="4" customWidth="1"/>
    <col min="6177" max="6177" width="4.7265625" style="4" customWidth="1"/>
    <col min="6178" max="6178" width="2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6" style="4" customWidth="1"/>
    <col min="6404" max="6404" width="1.542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2" width="4.1796875" style="4" customWidth="1"/>
    <col min="6423" max="6423" width="3.81640625" style="4" customWidth="1"/>
    <col min="6424" max="6424" width="1.1796875" style="4" customWidth="1"/>
    <col min="6425" max="6425" width="4.26953125" style="4" customWidth="1"/>
    <col min="6426" max="6426" width="3.54296875" style="4" customWidth="1"/>
    <col min="6427" max="6427" width="15.26953125" style="4" customWidth="1"/>
    <col min="6428" max="6428" width="3.26953125" style="4" customWidth="1"/>
    <col min="6429" max="6429" width="4.1796875" style="4" customWidth="1"/>
    <col min="6430" max="6430" width="3.7265625" style="4" customWidth="1"/>
    <col min="6431" max="6431" width="2.26953125" style="4" customWidth="1"/>
    <col min="6432" max="6432" width="3.81640625" style="4" customWidth="1"/>
    <col min="6433" max="6433" width="4.7265625" style="4" customWidth="1"/>
    <col min="6434" max="6434" width="2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6" style="4" customWidth="1"/>
    <col min="6660" max="6660" width="1.542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8" width="4.1796875" style="4" customWidth="1"/>
    <col min="6679" max="6679" width="3.81640625" style="4" customWidth="1"/>
    <col min="6680" max="6680" width="1.1796875" style="4" customWidth="1"/>
    <col min="6681" max="6681" width="4.26953125" style="4" customWidth="1"/>
    <col min="6682" max="6682" width="3.54296875" style="4" customWidth="1"/>
    <col min="6683" max="6683" width="15.26953125" style="4" customWidth="1"/>
    <col min="6684" max="6684" width="3.26953125" style="4" customWidth="1"/>
    <col min="6685" max="6685" width="4.1796875" style="4" customWidth="1"/>
    <col min="6686" max="6686" width="3.7265625" style="4" customWidth="1"/>
    <col min="6687" max="6687" width="2.26953125" style="4" customWidth="1"/>
    <col min="6688" max="6688" width="3.81640625" style="4" customWidth="1"/>
    <col min="6689" max="6689" width="4.7265625" style="4" customWidth="1"/>
    <col min="6690" max="6690" width="2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6" style="4" customWidth="1"/>
    <col min="6916" max="6916" width="1.542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4" width="4.1796875" style="4" customWidth="1"/>
    <col min="6935" max="6935" width="3.81640625" style="4" customWidth="1"/>
    <col min="6936" max="6936" width="1.1796875" style="4" customWidth="1"/>
    <col min="6937" max="6937" width="4.26953125" style="4" customWidth="1"/>
    <col min="6938" max="6938" width="3.54296875" style="4" customWidth="1"/>
    <col min="6939" max="6939" width="15.26953125" style="4" customWidth="1"/>
    <col min="6940" max="6940" width="3.26953125" style="4" customWidth="1"/>
    <col min="6941" max="6941" width="4.1796875" style="4" customWidth="1"/>
    <col min="6942" max="6942" width="3.7265625" style="4" customWidth="1"/>
    <col min="6943" max="6943" width="2.26953125" style="4" customWidth="1"/>
    <col min="6944" max="6944" width="3.81640625" style="4" customWidth="1"/>
    <col min="6945" max="6945" width="4.7265625" style="4" customWidth="1"/>
    <col min="6946" max="6946" width="2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6" style="4" customWidth="1"/>
    <col min="7172" max="7172" width="1.542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0" width="4.1796875" style="4" customWidth="1"/>
    <col min="7191" max="7191" width="3.81640625" style="4" customWidth="1"/>
    <col min="7192" max="7192" width="1.1796875" style="4" customWidth="1"/>
    <col min="7193" max="7193" width="4.26953125" style="4" customWidth="1"/>
    <col min="7194" max="7194" width="3.54296875" style="4" customWidth="1"/>
    <col min="7195" max="7195" width="15.26953125" style="4" customWidth="1"/>
    <col min="7196" max="7196" width="3.26953125" style="4" customWidth="1"/>
    <col min="7197" max="7197" width="4.1796875" style="4" customWidth="1"/>
    <col min="7198" max="7198" width="3.7265625" style="4" customWidth="1"/>
    <col min="7199" max="7199" width="2.26953125" style="4" customWidth="1"/>
    <col min="7200" max="7200" width="3.81640625" style="4" customWidth="1"/>
    <col min="7201" max="7201" width="4.7265625" style="4" customWidth="1"/>
    <col min="7202" max="7202" width="2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6" style="4" customWidth="1"/>
    <col min="7428" max="7428" width="1.542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6" width="4.1796875" style="4" customWidth="1"/>
    <col min="7447" max="7447" width="3.81640625" style="4" customWidth="1"/>
    <col min="7448" max="7448" width="1.1796875" style="4" customWidth="1"/>
    <col min="7449" max="7449" width="4.26953125" style="4" customWidth="1"/>
    <col min="7450" max="7450" width="3.54296875" style="4" customWidth="1"/>
    <col min="7451" max="7451" width="15.26953125" style="4" customWidth="1"/>
    <col min="7452" max="7452" width="3.26953125" style="4" customWidth="1"/>
    <col min="7453" max="7453" width="4.1796875" style="4" customWidth="1"/>
    <col min="7454" max="7454" width="3.7265625" style="4" customWidth="1"/>
    <col min="7455" max="7455" width="2.26953125" style="4" customWidth="1"/>
    <col min="7456" max="7456" width="3.81640625" style="4" customWidth="1"/>
    <col min="7457" max="7457" width="4.7265625" style="4" customWidth="1"/>
    <col min="7458" max="7458" width="2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6" style="4" customWidth="1"/>
    <col min="7684" max="7684" width="1.542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2" width="4.1796875" style="4" customWidth="1"/>
    <col min="7703" max="7703" width="3.81640625" style="4" customWidth="1"/>
    <col min="7704" max="7704" width="1.1796875" style="4" customWidth="1"/>
    <col min="7705" max="7705" width="4.26953125" style="4" customWidth="1"/>
    <col min="7706" max="7706" width="3.54296875" style="4" customWidth="1"/>
    <col min="7707" max="7707" width="15.26953125" style="4" customWidth="1"/>
    <col min="7708" max="7708" width="3.26953125" style="4" customWidth="1"/>
    <col min="7709" max="7709" width="4.1796875" style="4" customWidth="1"/>
    <col min="7710" max="7710" width="3.7265625" style="4" customWidth="1"/>
    <col min="7711" max="7711" width="2.26953125" style="4" customWidth="1"/>
    <col min="7712" max="7712" width="3.81640625" style="4" customWidth="1"/>
    <col min="7713" max="7713" width="4.7265625" style="4" customWidth="1"/>
    <col min="7714" max="7714" width="2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6" style="4" customWidth="1"/>
    <col min="7940" max="7940" width="1.542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8" width="4.1796875" style="4" customWidth="1"/>
    <col min="7959" max="7959" width="3.81640625" style="4" customWidth="1"/>
    <col min="7960" max="7960" width="1.1796875" style="4" customWidth="1"/>
    <col min="7961" max="7961" width="4.26953125" style="4" customWidth="1"/>
    <col min="7962" max="7962" width="3.54296875" style="4" customWidth="1"/>
    <col min="7963" max="7963" width="15.26953125" style="4" customWidth="1"/>
    <col min="7964" max="7964" width="3.26953125" style="4" customWidth="1"/>
    <col min="7965" max="7965" width="4.1796875" style="4" customWidth="1"/>
    <col min="7966" max="7966" width="3.7265625" style="4" customWidth="1"/>
    <col min="7967" max="7967" width="2.26953125" style="4" customWidth="1"/>
    <col min="7968" max="7968" width="3.81640625" style="4" customWidth="1"/>
    <col min="7969" max="7969" width="4.7265625" style="4" customWidth="1"/>
    <col min="7970" max="7970" width="2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6" style="4" customWidth="1"/>
    <col min="8196" max="8196" width="1.542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4" width="4.1796875" style="4" customWidth="1"/>
    <col min="8215" max="8215" width="3.81640625" style="4" customWidth="1"/>
    <col min="8216" max="8216" width="1.1796875" style="4" customWidth="1"/>
    <col min="8217" max="8217" width="4.26953125" style="4" customWidth="1"/>
    <col min="8218" max="8218" width="3.54296875" style="4" customWidth="1"/>
    <col min="8219" max="8219" width="15.26953125" style="4" customWidth="1"/>
    <col min="8220" max="8220" width="3.26953125" style="4" customWidth="1"/>
    <col min="8221" max="8221" width="4.1796875" style="4" customWidth="1"/>
    <col min="8222" max="8222" width="3.7265625" style="4" customWidth="1"/>
    <col min="8223" max="8223" width="2.26953125" style="4" customWidth="1"/>
    <col min="8224" max="8224" width="3.81640625" style="4" customWidth="1"/>
    <col min="8225" max="8225" width="4.7265625" style="4" customWidth="1"/>
    <col min="8226" max="8226" width="2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6" style="4" customWidth="1"/>
    <col min="8452" max="8452" width="1.542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0" width="4.1796875" style="4" customWidth="1"/>
    <col min="8471" max="8471" width="3.81640625" style="4" customWidth="1"/>
    <col min="8472" max="8472" width="1.1796875" style="4" customWidth="1"/>
    <col min="8473" max="8473" width="4.26953125" style="4" customWidth="1"/>
    <col min="8474" max="8474" width="3.54296875" style="4" customWidth="1"/>
    <col min="8475" max="8475" width="15.26953125" style="4" customWidth="1"/>
    <col min="8476" max="8476" width="3.26953125" style="4" customWidth="1"/>
    <col min="8477" max="8477" width="4.1796875" style="4" customWidth="1"/>
    <col min="8478" max="8478" width="3.7265625" style="4" customWidth="1"/>
    <col min="8479" max="8479" width="2.26953125" style="4" customWidth="1"/>
    <col min="8480" max="8480" width="3.81640625" style="4" customWidth="1"/>
    <col min="8481" max="8481" width="4.7265625" style="4" customWidth="1"/>
    <col min="8482" max="8482" width="2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6" style="4" customWidth="1"/>
    <col min="8708" max="8708" width="1.542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6" width="4.1796875" style="4" customWidth="1"/>
    <col min="8727" max="8727" width="3.81640625" style="4" customWidth="1"/>
    <col min="8728" max="8728" width="1.1796875" style="4" customWidth="1"/>
    <col min="8729" max="8729" width="4.26953125" style="4" customWidth="1"/>
    <col min="8730" max="8730" width="3.54296875" style="4" customWidth="1"/>
    <col min="8731" max="8731" width="15.26953125" style="4" customWidth="1"/>
    <col min="8732" max="8732" width="3.26953125" style="4" customWidth="1"/>
    <col min="8733" max="8733" width="4.1796875" style="4" customWidth="1"/>
    <col min="8734" max="8734" width="3.7265625" style="4" customWidth="1"/>
    <col min="8735" max="8735" width="2.26953125" style="4" customWidth="1"/>
    <col min="8736" max="8736" width="3.81640625" style="4" customWidth="1"/>
    <col min="8737" max="8737" width="4.7265625" style="4" customWidth="1"/>
    <col min="8738" max="8738" width="2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6" style="4" customWidth="1"/>
    <col min="8964" max="8964" width="1.542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2" width="4.1796875" style="4" customWidth="1"/>
    <col min="8983" max="8983" width="3.81640625" style="4" customWidth="1"/>
    <col min="8984" max="8984" width="1.1796875" style="4" customWidth="1"/>
    <col min="8985" max="8985" width="4.26953125" style="4" customWidth="1"/>
    <col min="8986" max="8986" width="3.54296875" style="4" customWidth="1"/>
    <col min="8987" max="8987" width="15.26953125" style="4" customWidth="1"/>
    <col min="8988" max="8988" width="3.26953125" style="4" customWidth="1"/>
    <col min="8989" max="8989" width="4.1796875" style="4" customWidth="1"/>
    <col min="8990" max="8990" width="3.7265625" style="4" customWidth="1"/>
    <col min="8991" max="8991" width="2.26953125" style="4" customWidth="1"/>
    <col min="8992" max="8992" width="3.81640625" style="4" customWidth="1"/>
    <col min="8993" max="8993" width="4.7265625" style="4" customWidth="1"/>
    <col min="8994" max="8994" width="2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6" style="4" customWidth="1"/>
    <col min="9220" max="9220" width="1.542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8" width="4.1796875" style="4" customWidth="1"/>
    <col min="9239" max="9239" width="3.81640625" style="4" customWidth="1"/>
    <col min="9240" max="9240" width="1.1796875" style="4" customWidth="1"/>
    <col min="9241" max="9241" width="4.26953125" style="4" customWidth="1"/>
    <col min="9242" max="9242" width="3.54296875" style="4" customWidth="1"/>
    <col min="9243" max="9243" width="15.26953125" style="4" customWidth="1"/>
    <col min="9244" max="9244" width="3.26953125" style="4" customWidth="1"/>
    <col min="9245" max="9245" width="4.1796875" style="4" customWidth="1"/>
    <col min="9246" max="9246" width="3.7265625" style="4" customWidth="1"/>
    <col min="9247" max="9247" width="2.26953125" style="4" customWidth="1"/>
    <col min="9248" max="9248" width="3.81640625" style="4" customWidth="1"/>
    <col min="9249" max="9249" width="4.7265625" style="4" customWidth="1"/>
    <col min="9250" max="9250" width="2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6" style="4" customWidth="1"/>
    <col min="9476" max="9476" width="1.542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4" width="4.1796875" style="4" customWidth="1"/>
    <col min="9495" max="9495" width="3.81640625" style="4" customWidth="1"/>
    <col min="9496" max="9496" width="1.1796875" style="4" customWidth="1"/>
    <col min="9497" max="9497" width="4.26953125" style="4" customWidth="1"/>
    <col min="9498" max="9498" width="3.54296875" style="4" customWidth="1"/>
    <col min="9499" max="9499" width="15.26953125" style="4" customWidth="1"/>
    <col min="9500" max="9500" width="3.26953125" style="4" customWidth="1"/>
    <col min="9501" max="9501" width="4.1796875" style="4" customWidth="1"/>
    <col min="9502" max="9502" width="3.7265625" style="4" customWidth="1"/>
    <col min="9503" max="9503" width="2.26953125" style="4" customWidth="1"/>
    <col min="9504" max="9504" width="3.81640625" style="4" customWidth="1"/>
    <col min="9505" max="9505" width="4.7265625" style="4" customWidth="1"/>
    <col min="9506" max="9506" width="2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6" style="4" customWidth="1"/>
    <col min="9732" max="9732" width="1.542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0" width="4.1796875" style="4" customWidth="1"/>
    <col min="9751" max="9751" width="3.81640625" style="4" customWidth="1"/>
    <col min="9752" max="9752" width="1.1796875" style="4" customWidth="1"/>
    <col min="9753" max="9753" width="4.26953125" style="4" customWidth="1"/>
    <col min="9754" max="9754" width="3.54296875" style="4" customWidth="1"/>
    <col min="9755" max="9755" width="15.26953125" style="4" customWidth="1"/>
    <col min="9756" max="9756" width="3.26953125" style="4" customWidth="1"/>
    <col min="9757" max="9757" width="4.1796875" style="4" customWidth="1"/>
    <col min="9758" max="9758" width="3.7265625" style="4" customWidth="1"/>
    <col min="9759" max="9759" width="2.26953125" style="4" customWidth="1"/>
    <col min="9760" max="9760" width="3.81640625" style="4" customWidth="1"/>
    <col min="9761" max="9761" width="4.7265625" style="4" customWidth="1"/>
    <col min="9762" max="9762" width="2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6" style="4" customWidth="1"/>
    <col min="9988" max="9988" width="1.542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6" width="4.1796875" style="4" customWidth="1"/>
    <col min="10007" max="10007" width="3.81640625" style="4" customWidth="1"/>
    <col min="10008" max="10008" width="1.1796875" style="4" customWidth="1"/>
    <col min="10009" max="10009" width="4.26953125" style="4" customWidth="1"/>
    <col min="10010" max="10010" width="3.54296875" style="4" customWidth="1"/>
    <col min="10011" max="10011" width="15.26953125" style="4" customWidth="1"/>
    <col min="10012" max="10012" width="3.26953125" style="4" customWidth="1"/>
    <col min="10013" max="10013" width="4.1796875" style="4" customWidth="1"/>
    <col min="10014" max="10014" width="3.7265625" style="4" customWidth="1"/>
    <col min="10015" max="10015" width="2.26953125" style="4" customWidth="1"/>
    <col min="10016" max="10016" width="3.81640625" style="4" customWidth="1"/>
    <col min="10017" max="10017" width="4.7265625" style="4" customWidth="1"/>
    <col min="10018" max="10018" width="2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6" style="4" customWidth="1"/>
    <col min="10244" max="10244" width="1.542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2" width="4.1796875" style="4" customWidth="1"/>
    <col min="10263" max="10263" width="3.81640625" style="4" customWidth="1"/>
    <col min="10264" max="10264" width="1.1796875" style="4" customWidth="1"/>
    <col min="10265" max="10265" width="4.26953125" style="4" customWidth="1"/>
    <col min="10266" max="10266" width="3.54296875" style="4" customWidth="1"/>
    <col min="10267" max="10267" width="15.26953125" style="4" customWidth="1"/>
    <col min="10268" max="10268" width="3.26953125" style="4" customWidth="1"/>
    <col min="10269" max="10269" width="4.1796875" style="4" customWidth="1"/>
    <col min="10270" max="10270" width="3.7265625" style="4" customWidth="1"/>
    <col min="10271" max="10271" width="2.26953125" style="4" customWidth="1"/>
    <col min="10272" max="10272" width="3.81640625" style="4" customWidth="1"/>
    <col min="10273" max="10273" width="4.7265625" style="4" customWidth="1"/>
    <col min="10274" max="10274" width="2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6" style="4" customWidth="1"/>
    <col min="10500" max="10500" width="1.542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8" width="4.1796875" style="4" customWidth="1"/>
    <col min="10519" max="10519" width="3.81640625" style="4" customWidth="1"/>
    <col min="10520" max="10520" width="1.1796875" style="4" customWidth="1"/>
    <col min="10521" max="10521" width="4.26953125" style="4" customWidth="1"/>
    <col min="10522" max="10522" width="3.54296875" style="4" customWidth="1"/>
    <col min="10523" max="10523" width="15.26953125" style="4" customWidth="1"/>
    <col min="10524" max="10524" width="3.26953125" style="4" customWidth="1"/>
    <col min="10525" max="10525" width="4.1796875" style="4" customWidth="1"/>
    <col min="10526" max="10526" width="3.7265625" style="4" customWidth="1"/>
    <col min="10527" max="10527" width="2.26953125" style="4" customWidth="1"/>
    <col min="10528" max="10528" width="3.81640625" style="4" customWidth="1"/>
    <col min="10529" max="10529" width="4.7265625" style="4" customWidth="1"/>
    <col min="10530" max="10530" width="2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6" style="4" customWidth="1"/>
    <col min="10756" max="10756" width="1.542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4" width="4.1796875" style="4" customWidth="1"/>
    <col min="10775" max="10775" width="3.81640625" style="4" customWidth="1"/>
    <col min="10776" max="10776" width="1.1796875" style="4" customWidth="1"/>
    <col min="10777" max="10777" width="4.26953125" style="4" customWidth="1"/>
    <col min="10778" max="10778" width="3.54296875" style="4" customWidth="1"/>
    <col min="10779" max="10779" width="15.26953125" style="4" customWidth="1"/>
    <col min="10780" max="10780" width="3.26953125" style="4" customWidth="1"/>
    <col min="10781" max="10781" width="4.1796875" style="4" customWidth="1"/>
    <col min="10782" max="10782" width="3.7265625" style="4" customWidth="1"/>
    <col min="10783" max="10783" width="2.26953125" style="4" customWidth="1"/>
    <col min="10784" max="10784" width="3.81640625" style="4" customWidth="1"/>
    <col min="10785" max="10785" width="4.7265625" style="4" customWidth="1"/>
    <col min="10786" max="10786" width="2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6" style="4" customWidth="1"/>
    <col min="11012" max="11012" width="1.542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0" width="4.1796875" style="4" customWidth="1"/>
    <col min="11031" max="11031" width="3.81640625" style="4" customWidth="1"/>
    <col min="11032" max="11032" width="1.1796875" style="4" customWidth="1"/>
    <col min="11033" max="11033" width="4.26953125" style="4" customWidth="1"/>
    <col min="11034" max="11034" width="3.54296875" style="4" customWidth="1"/>
    <col min="11035" max="11035" width="15.26953125" style="4" customWidth="1"/>
    <col min="11036" max="11036" width="3.26953125" style="4" customWidth="1"/>
    <col min="11037" max="11037" width="4.1796875" style="4" customWidth="1"/>
    <col min="11038" max="11038" width="3.7265625" style="4" customWidth="1"/>
    <col min="11039" max="11039" width="2.26953125" style="4" customWidth="1"/>
    <col min="11040" max="11040" width="3.81640625" style="4" customWidth="1"/>
    <col min="11041" max="11041" width="4.7265625" style="4" customWidth="1"/>
    <col min="11042" max="11042" width="2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6" style="4" customWidth="1"/>
    <col min="11268" max="11268" width="1.542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6" width="4.1796875" style="4" customWidth="1"/>
    <col min="11287" max="11287" width="3.81640625" style="4" customWidth="1"/>
    <col min="11288" max="11288" width="1.1796875" style="4" customWidth="1"/>
    <col min="11289" max="11289" width="4.26953125" style="4" customWidth="1"/>
    <col min="11290" max="11290" width="3.54296875" style="4" customWidth="1"/>
    <col min="11291" max="11291" width="15.26953125" style="4" customWidth="1"/>
    <col min="11292" max="11292" width="3.26953125" style="4" customWidth="1"/>
    <col min="11293" max="11293" width="4.1796875" style="4" customWidth="1"/>
    <col min="11294" max="11294" width="3.7265625" style="4" customWidth="1"/>
    <col min="11295" max="11295" width="2.26953125" style="4" customWidth="1"/>
    <col min="11296" max="11296" width="3.81640625" style="4" customWidth="1"/>
    <col min="11297" max="11297" width="4.7265625" style="4" customWidth="1"/>
    <col min="11298" max="11298" width="2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6" style="4" customWidth="1"/>
    <col min="11524" max="11524" width="1.542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2" width="4.1796875" style="4" customWidth="1"/>
    <col min="11543" max="11543" width="3.81640625" style="4" customWidth="1"/>
    <col min="11544" max="11544" width="1.1796875" style="4" customWidth="1"/>
    <col min="11545" max="11545" width="4.26953125" style="4" customWidth="1"/>
    <col min="11546" max="11546" width="3.54296875" style="4" customWidth="1"/>
    <col min="11547" max="11547" width="15.26953125" style="4" customWidth="1"/>
    <col min="11548" max="11548" width="3.26953125" style="4" customWidth="1"/>
    <col min="11549" max="11549" width="4.1796875" style="4" customWidth="1"/>
    <col min="11550" max="11550" width="3.7265625" style="4" customWidth="1"/>
    <col min="11551" max="11551" width="2.26953125" style="4" customWidth="1"/>
    <col min="11552" max="11552" width="3.81640625" style="4" customWidth="1"/>
    <col min="11553" max="11553" width="4.7265625" style="4" customWidth="1"/>
    <col min="11554" max="11554" width="2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6" style="4" customWidth="1"/>
    <col min="11780" max="11780" width="1.542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8" width="4.1796875" style="4" customWidth="1"/>
    <col min="11799" max="11799" width="3.81640625" style="4" customWidth="1"/>
    <col min="11800" max="11800" width="1.1796875" style="4" customWidth="1"/>
    <col min="11801" max="11801" width="4.26953125" style="4" customWidth="1"/>
    <col min="11802" max="11802" width="3.54296875" style="4" customWidth="1"/>
    <col min="11803" max="11803" width="15.26953125" style="4" customWidth="1"/>
    <col min="11804" max="11804" width="3.26953125" style="4" customWidth="1"/>
    <col min="11805" max="11805" width="4.1796875" style="4" customWidth="1"/>
    <col min="11806" max="11806" width="3.7265625" style="4" customWidth="1"/>
    <col min="11807" max="11807" width="2.26953125" style="4" customWidth="1"/>
    <col min="11808" max="11808" width="3.81640625" style="4" customWidth="1"/>
    <col min="11809" max="11809" width="4.7265625" style="4" customWidth="1"/>
    <col min="11810" max="11810" width="2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6" style="4" customWidth="1"/>
    <col min="12036" max="12036" width="1.542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4" width="4.1796875" style="4" customWidth="1"/>
    <col min="12055" max="12055" width="3.81640625" style="4" customWidth="1"/>
    <col min="12056" max="12056" width="1.1796875" style="4" customWidth="1"/>
    <col min="12057" max="12057" width="4.26953125" style="4" customWidth="1"/>
    <col min="12058" max="12058" width="3.54296875" style="4" customWidth="1"/>
    <col min="12059" max="12059" width="15.26953125" style="4" customWidth="1"/>
    <col min="12060" max="12060" width="3.26953125" style="4" customWidth="1"/>
    <col min="12061" max="12061" width="4.1796875" style="4" customWidth="1"/>
    <col min="12062" max="12062" width="3.7265625" style="4" customWidth="1"/>
    <col min="12063" max="12063" width="2.26953125" style="4" customWidth="1"/>
    <col min="12064" max="12064" width="3.81640625" style="4" customWidth="1"/>
    <col min="12065" max="12065" width="4.7265625" style="4" customWidth="1"/>
    <col min="12066" max="12066" width="2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6" style="4" customWidth="1"/>
    <col min="12292" max="12292" width="1.542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0" width="4.1796875" style="4" customWidth="1"/>
    <col min="12311" max="12311" width="3.81640625" style="4" customWidth="1"/>
    <col min="12312" max="12312" width="1.1796875" style="4" customWidth="1"/>
    <col min="12313" max="12313" width="4.26953125" style="4" customWidth="1"/>
    <col min="12314" max="12314" width="3.54296875" style="4" customWidth="1"/>
    <col min="12315" max="12315" width="15.26953125" style="4" customWidth="1"/>
    <col min="12316" max="12316" width="3.26953125" style="4" customWidth="1"/>
    <col min="12317" max="12317" width="4.1796875" style="4" customWidth="1"/>
    <col min="12318" max="12318" width="3.7265625" style="4" customWidth="1"/>
    <col min="12319" max="12319" width="2.26953125" style="4" customWidth="1"/>
    <col min="12320" max="12320" width="3.81640625" style="4" customWidth="1"/>
    <col min="12321" max="12321" width="4.7265625" style="4" customWidth="1"/>
    <col min="12322" max="12322" width="2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6" style="4" customWidth="1"/>
    <col min="12548" max="12548" width="1.542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6" width="4.1796875" style="4" customWidth="1"/>
    <col min="12567" max="12567" width="3.81640625" style="4" customWidth="1"/>
    <col min="12568" max="12568" width="1.1796875" style="4" customWidth="1"/>
    <col min="12569" max="12569" width="4.26953125" style="4" customWidth="1"/>
    <col min="12570" max="12570" width="3.54296875" style="4" customWidth="1"/>
    <col min="12571" max="12571" width="15.26953125" style="4" customWidth="1"/>
    <col min="12572" max="12572" width="3.26953125" style="4" customWidth="1"/>
    <col min="12573" max="12573" width="4.1796875" style="4" customWidth="1"/>
    <col min="12574" max="12574" width="3.7265625" style="4" customWidth="1"/>
    <col min="12575" max="12575" width="2.26953125" style="4" customWidth="1"/>
    <col min="12576" max="12576" width="3.81640625" style="4" customWidth="1"/>
    <col min="12577" max="12577" width="4.7265625" style="4" customWidth="1"/>
    <col min="12578" max="12578" width="2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6" style="4" customWidth="1"/>
    <col min="12804" max="12804" width="1.542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2" width="4.1796875" style="4" customWidth="1"/>
    <col min="12823" max="12823" width="3.81640625" style="4" customWidth="1"/>
    <col min="12824" max="12824" width="1.1796875" style="4" customWidth="1"/>
    <col min="12825" max="12825" width="4.26953125" style="4" customWidth="1"/>
    <col min="12826" max="12826" width="3.54296875" style="4" customWidth="1"/>
    <col min="12827" max="12827" width="15.26953125" style="4" customWidth="1"/>
    <col min="12828" max="12828" width="3.26953125" style="4" customWidth="1"/>
    <col min="12829" max="12829" width="4.1796875" style="4" customWidth="1"/>
    <col min="12830" max="12830" width="3.7265625" style="4" customWidth="1"/>
    <col min="12831" max="12831" width="2.26953125" style="4" customWidth="1"/>
    <col min="12832" max="12832" width="3.81640625" style="4" customWidth="1"/>
    <col min="12833" max="12833" width="4.7265625" style="4" customWidth="1"/>
    <col min="12834" max="12834" width="2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6" style="4" customWidth="1"/>
    <col min="13060" max="13060" width="1.542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8" width="4.1796875" style="4" customWidth="1"/>
    <col min="13079" max="13079" width="3.81640625" style="4" customWidth="1"/>
    <col min="13080" max="13080" width="1.1796875" style="4" customWidth="1"/>
    <col min="13081" max="13081" width="4.26953125" style="4" customWidth="1"/>
    <col min="13082" max="13082" width="3.54296875" style="4" customWidth="1"/>
    <col min="13083" max="13083" width="15.26953125" style="4" customWidth="1"/>
    <col min="13084" max="13084" width="3.26953125" style="4" customWidth="1"/>
    <col min="13085" max="13085" width="4.1796875" style="4" customWidth="1"/>
    <col min="13086" max="13086" width="3.7265625" style="4" customWidth="1"/>
    <col min="13087" max="13087" width="2.26953125" style="4" customWidth="1"/>
    <col min="13088" max="13088" width="3.81640625" style="4" customWidth="1"/>
    <col min="13089" max="13089" width="4.7265625" style="4" customWidth="1"/>
    <col min="13090" max="13090" width="2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6" style="4" customWidth="1"/>
    <col min="13316" max="13316" width="1.542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4" width="4.1796875" style="4" customWidth="1"/>
    <col min="13335" max="13335" width="3.81640625" style="4" customWidth="1"/>
    <col min="13336" max="13336" width="1.1796875" style="4" customWidth="1"/>
    <col min="13337" max="13337" width="4.26953125" style="4" customWidth="1"/>
    <col min="13338" max="13338" width="3.54296875" style="4" customWidth="1"/>
    <col min="13339" max="13339" width="15.26953125" style="4" customWidth="1"/>
    <col min="13340" max="13340" width="3.26953125" style="4" customWidth="1"/>
    <col min="13341" max="13341" width="4.1796875" style="4" customWidth="1"/>
    <col min="13342" max="13342" width="3.7265625" style="4" customWidth="1"/>
    <col min="13343" max="13343" width="2.26953125" style="4" customWidth="1"/>
    <col min="13344" max="13344" width="3.81640625" style="4" customWidth="1"/>
    <col min="13345" max="13345" width="4.7265625" style="4" customWidth="1"/>
    <col min="13346" max="13346" width="2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6" style="4" customWidth="1"/>
    <col min="13572" max="13572" width="1.542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0" width="4.1796875" style="4" customWidth="1"/>
    <col min="13591" max="13591" width="3.81640625" style="4" customWidth="1"/>
    <col min="13592" max="13592" width="1.1796875" style="4" customWidth="1"/>
    <col min="13593" max="13593" width="4.26953125" style="4" customWidth="1"/>
    <col min="13594" max="13594" width="3.54296875" style="4" customWidth="1"/>
    <col min="13595" max="13595" width="15.26953125" style="4" customWidth="1"/>
    <col min="13596" max="13596" width="3.26953125" style="4" customWidth="1"/>
    <col min="13597" max="13597" width="4.1796875" style="4" customWidth="1"/>
    <col min="13598" max="13598" width="3.7265625" style="4" customWidth="1"/>
    <col min="13599" max="13599" width="2.26953125" style="4" customWidth="1"/>
    <col min="13600" max="13600" width="3.81640625" style="4" customWidth="1"/>
    <col min="13601" max="13601" width="4.7265625" style="4" customWidth="1"/>
    <col min="13602" max="13602" width="2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6" style="4" customWidth="1"/>
    <col min="13828" max="13828" width="1.542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6" width="4.1796875" style="4" customWidth="1"/>
    <col min="13847" max="13847" width="3.81640625" style="4" customWidth="1"/>
    <col min="13848" max="13848" width="1.1796875" style="4" customWidth="1"/>
    <col min="13849" max="13849" width="4.26953125" style="4" customWidth="1"/>
    <col min="13850" max="13850" width="3.54296875" style="4" customWidth="1"/>
    <col min="13851" max="13851" width="15.26953125" style="4" customWidth="1"/>
    <col min="13852" max="13852" width="3.26953125" style="4" customWidth="1"/>
    <col min="13853" max="13853" width="4.1796875" style="4" customWidth="1"/>
    <col min="13854" max="13854" width="3.7265625" style="4" customWidth="1"/>
    <col min="13855" max="13855" width="2.26953125" style="4" customWidth="1"/>
    <col min="13856" max="13856" width="3.81640625" style="4" customWidth="1"/>
    <col min="13857" max="13857" width="4.7265625" style="4" customWidth="1"/>
    <col min="13858" max="13858" width="2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6" style="4" customWidth="1"/>
    <col min="14084" max="14084" width="1.542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2" width="4.1796875" style="4" customWidth="1"/>
    <col min="14103" max="14103" width="3.81640625" style="4" customWidth="1"/>
    <col min="14104" max="14104" width="1.1796875" style="4" customWidth="1"/>
    <col min="14105" max="14105" width="4.26953125" style="4" customWidth="1"/>
    <col min="14106" max="14106" width="3.54296875" style="4" customWidth="1"/>
    <col min="14107" max="14107" width="15.26953125" style="4" customWidth="1"/>
    <col min="14108" max="14108" width="3.26953125" style="4" customWidth="1"/>
    <col min="14109" max="14109" width="4.1796875" style="4" customWidth="1"/>
    <col min="14110" max="14110" width="3.7265625" style="4" customWidth="1"/>
    <col min="14111" max="14111" width="2.26953125" style="4" customWidth="1"/>
    <col min="14112" max="14112" width="3.81640625" style="4" customWidth="1"/>
    <col min="14113" max="14113" width="4.7265625" style="4" customWidth="1"/>
    <col min="14114" max="14114" width="2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6" style="4" customWidth="1"/>
    <col min="14340" max="14340" width="1.542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8" width="4.1796875" style="4" customWidth="1"/>
    <col min="14359" max="14359" width="3.81640625" style="4" customWidth="1"/>
    <col min="14360" max="14360" width="1.1796875" style="4" customWidth="1"/>
    <col min="14361" max="14361" width="4.26953125" style="4" customWidth="1"/>
    <col min="14362" max="14362" width="3.54296875" style="4" customWidth="1"/>
    <col min="14363" max="14363" width="15.26953125" style="4" customWidth="1"/>
    <col min="14364" max="14364" width="3.26953125" style="4" customWidth="1"/>
    <col min="14365" max="14365" width="4.1796875" style="4" customWidth="1"/>
    <col min="14366" max="14366" width="3.7265625" style="4" customWidth="1"/>
    <col min="14367" max="14367" width="2.26953125" style="4" customWidth="1"/>
    <col min="14368" max="14368" width="3.81640625" style="4" customWidth="1"/>
    <col min="14369" max="14369" width="4.7265625" style="4" customWidth="1"/>
    <col min="14370" max="14370" width="2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6" style="4" customWidth="1"/>
    <col min="14596" max="14596" width="1.542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4" width="4.1796875" style="4" customWidth="1"/>
    <col min="14615" max="14615" width="3.81640625" style="4" customWidth="1"/>
    <col min="14616" max="14616" width="1.1796875" style="4" customWidth="1"/>
    <col min="14617" max="14617" width="4.26953125" style="4" customWidth="1"/>
    <col min="14618" max="14618" width="3.54296875" style="4" customWidth="1"/>
    <col min="14619" max="14619" width="15.26953125" style="4" customWidth="1"/>
    <col min="14620" max="14620" width="3.26953125" style="4" customWidth="1"/>
    <col min="14621" max="14621" width="4.1796875" style="4" customWidth="1"/>
    <col min="14622" max="14622" width="3.7265625" style="4" customWidth="1"/>
    <col min="14623" max="14623" width="2.26953125" style="4" customWidth="1"/>
    <col min="14624" max="14624" width="3.81640625" style="4" customWidth="1"/>
    <col min="14625" max="14625" width="4.7265625" style="4" customWidth="1"/>
    <col min="14626" max="14626" width="2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6" style="4" customWidth="1"/>
    <col min="14852" max="14852" width="1.542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0" width="4.1796875" style="4" customWidth="1"/>
    <col min="14871" max="14871" width="3.81640625" style="4" customWidth="1"/>
    <col min="14872" max="14872" width="1.1796875" style="4" customWidth="1"/>
    <col min="14873" max="14873" width="4.26953125" style="4" customWidth="1"/>
    <col min="14874" max="14874" width="3.54296875" style="4" customWidth="1"/>
    <col min="14875" max="14875" width="15.26953125" style="4" customWidth="1"/>
    <col min="14876" max="14876" width="3.26953125" style="4" customWidth="1"/>
    <col min="14877" max="14877" width="4.1796875" style="4" customWidth="1"/>
    <col min="14878" max="14878" width="3.7265625" style="4" customWidth="1"/>
    <col min="14879" max="14879" width="2.26953125" style="4" customWidth="1"/>
    <col min="14880" max="14880" width="3.81640625" style="4" customWidth="1"/>
    <col min="14881" max="14881" width="4.7265625" style="4" customWidth="1"/>
    <col min="14882" max="14882" width="2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6" style="4" customWidth="1"/>
    <col min="15108" max="15108" width="1.542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6" width="4.1796875" style="4" customWidth="1"/>
    <col min="15127" max="15127" width="3.81640625" style="4" customWidth="1"/>
    <col min="15128" max="15128" width="1.1796875" style="4" customWidth="1"/>
    <col min="15129" max="15129" width="4.26953125" style="4" customWidth="1"/>
    <col min="15130" max="15130" width="3.54296875" style="4" customWidth="1"/>
    <col min="15131" max="15131" width="15.26953125" style="4" customWidth="1"/>
    <col min="15132" max="15132" width="3.26953125" style="4" customWidth="1"/>
    <col min="15133" max="15133" width="4.1796875" style="4" customWidth="1"/>
    <col min="15134" max="15134" width="3.7265625" style="4" customWidth="1"/>
    <col min="15135" max="15135" width="2.26953125" style="4" customWidth="1"/>
    <col min="15136" max="15136" width="3.81640625" style="4" customWidth="1"/>
    <col min="15137" max="15137" width="4.7265625" style="4" customWidth="1"/>
    <col min="15138" max="15138" width="2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6" style="4" customWidth="1"/>
    <col min="15364" max="15364" width="1.542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2" width="4.1796875" style="4" customWidth="1"/>
    <col min="15383" max="15383" width="3.81640625" style="4" customWidth="1"/>
    <col min="15384" max="15384" width="1.1796875" style="4" customWidth="1"/>
    <col min="15385" max="15385" width="4.26953125" style="4" customWidth="1"/>
    <col min="15386" max="15386" width="3.54296875" style="4" customWidth="1"/>
    <col min="15387" max="15387" width="15.26953125" style="4" customWidth="1"/>
    <col min="15388" max="15388" width="3.26953125" style="4" customWidth="1"/>
    <col min="15389" max="15389" width="4.1796875" style="4" customWidth="1"/>
    <col min="15390" max="15390" width="3.7265625" style="4" customWidth="1"/>
    <col min="15391" max="15391" width="2.26953125" style="4" customWidth="1"/>
    <col min="15392" max="15392" width="3.81640625" style="4" customWidth="1"/>
    <col min="15393" max="15393" width="4.7265625" style="4" customWidth="1"/>
    <col min="15394" max="15394" width="2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6" style="4" customWidth="1"/>
    <col min="15620" max="15620" width="1.542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8" width="4.1796875" style="4" customWidth="1"/>
    <col min="15639" max="15639" width="3.81640625" style="4" customWidth="1"/>
    <col min="15640" max="15640" width="1.1796875" style="4" customWidth="1"/>
    <col min="15641" max="15641" width="4.26953125" style="4" customWidth="1"/>
    <col min="15642" max="15642" width="3.54296875" style="4" customWidth="1"/>
    <col min="15643" max="15643" width="15.26953125" style="4" customWidth="1"/>
    <col min="15644" max="15644" width="3.26953125" style="4" customWidth="1"/>
    <col min="15645" max="15645" width="4.1796875" style="4" customWidth="1"/>
    <col min="15646" max="15646" width="3.7265625" style="4" customWidth="1"/>
    <col min="15647" max="15647" width="2.26953125" style="4" customWidth="1"/>
    <col min="15648" max="15648" width="3.81640625" style="4" customWidth="1"/>
    <col min="15649" max="15649" width="4.7265625" style="4" customWidth="1"/>
    <col min="15650" max="15650" width="2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6" style="4" customWidth="1"/>
    <col min="15876" max="15876" width="1.542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4" width="4.1796875" style="4" customWidth="1"/>
    <col min="15895" max="15895" width="3.81640625" style="4" customWidth="1"/>
    <col min="15896" max="15896" width="1.1796875" style="4" customWidth="1"/>
    <col min="15897" max="15897" width="4.26953125" style="4" customWidth="1"/>
    <col min="15898" max="15898" width="3.54296875" style="4" customWidth="1"/>
    <col min="15899" max="15899" width="15.26953125" style="4" customWidth="1"/>
    <col min="15900" max="15900" width="3.26953125" style="4" customWidth="1"/>
    <col min="15901" max="15901" width="4.1796875" style="4" customWidth="1"/>
    <col min="15902" max="15902" width="3.7265625" style="4" customWidth="1"/>
    <col min="15903" max="15903" width="2.26953125" style="4" customWidth="1"/>
    <col min="15904" max="15904" width="3.81640625" style="4" customWidth="1"/>
    <col min="15905" max="15905" width="4.7265625" style="4" customWidth="1"/>
    <col min="15906" max="15906" width="2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6" style="4" customWidth="1"/>
    <col min="16132" max="16132" width="1.542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0" width="4.1796875" style="4" customWidth="1"/>
    <col min="16151" max="16151" width="3.81640625" style="4" customWidth="1"/>
    <col min="16152" max="16152" width="1.1796875" style="4" customWidth="1"/>
    <col min="16153" max="16153" width="4.26953125" style="4" customWidth="1"/>
    <col min="16154" max="16154" width="3.54296875" style="4" customWidth="1"/>
    <col min="16155" max="16155" width="15.26953125" style="4" customWidth="1"/>
    <col min="16156" max="16156" width="3.26953125" style="4" customWidth="1"/>
    <col min="16157" max="16157" width="4.1796875" style="4" customWidth="1"/>
    <col min="16158" max="16158" width="3.7265625" style="4" customWidth="1"/>
    <col min="16159" max="16159" width="2.26953125" style="4" customWidth="1"/>
    <col min="16160" max="16160" width="3.81640625" style="4" customWidth="1"/>
    <col min="16161" max="16161" width="4.7265625" style="4" customWidth="1"/>
    <col min="16162" max="16162" width="2.26953125" style="4" customWidth="1"/>
    <col min="16163" max="16384" width="9.1796875" style="4"/>
  </cols>
  <sheetData>
    <row r="2" spans="2:34" ht="6.75" customHeight="1" x14ac:dyDescent="0.35">
      <c r="B2" s="1"/>
      <c r="C2" s="2"/>
      <c r="D2" s="1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2"/>
      <c r="U2" s="1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2"/>
    </row>
    <row r="3" spans="2:34" ht="15.5" x14ac:dyDescent="0.35">
      <c r="B3" s="5"/>
      <c r="C3" s="6"/>
      <c r="D3" s="7" t="s">
        <v>0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10" t="s">
        <v>1</v>
      </c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2"/>
    </row>
    <row r="4" spans="2:34" ht="15.5" x14ac:dyDescent="0.35">
      <c r="B4" s="5"/>
      <c r="C4" s="6"/>
      <c r="D4" s="10" t="s">
        <v>2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2"/>
      <c r="U4" s="13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6"/>
    </row>
    <row r="5" spans="2:34" ht="15.5" x14ac:dyDescent="0.35">
      <c r="B5" s="5"/>
      <c r="C5" s="6"/>
      <c r="D5" s="15" t="s">
        <v>3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7"/>
      <c r="U5" s="18" t="s">
        <v>4</v>
      </c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20"/>
    </row>
    <row r="6" spans="2:34" ht="21.75" customHeight="1" x14ac:dyDescent="0.35">
      <c r="B6" s="5"/>
      <c r="C6" s="6"/>
      <c r="D6" s="1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2"/>
      <c r="U6" s="21" t="s">
        <v>5</v>
      </c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3"/>
    </row>
    <row r="7" spans="2:34" ht="15.5" x14ac:dyDescent="0.35">
      <c r="B7" s="5"/>
      <c r="C7" s="6"/>
      <c r="D7" s="24" t="s">
        <v>6</v>
      </c>
      <c r="E7" s="25" t="s">
        <v>7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7"/>
      <c r="S7" s="27"/>
      <c r="T7" s="28"/>
      <c r="U7" s="29"/>
      <c r="V7" s="30">
        <f>'[4]Form P2KB 01'!V7:X8</f>
        <v>2</v>
      </c>
      <c r="W7" s="11"/>
      <c r="X7" s="31"/>
      <c r="Y7" s="32">
        <f>'[4]Form P2KB 01'!Y7:Z8</f>
        <v>0</v>
      </c>
      <c r="Z7" s="33"/>
      <c r="AA7" s="34"/>
      <c r="AB7" s="32">
        <f>'[4]Form P2KB 01'!AB7:AD8</f>
        <v>2</v>
      </c>
      <c r="AC7" s="35"/>
      <c r="AD7" s="33"/>
      <c r="AE7" s="32">
        <f>'[4]Form P2KB 01'!AE7:AG8</f>
        <v>2</v>
      </c>
      <c r="AF7" s="35"/>
      <c r="AG7" s="33"/>
      <c r="AH7" s="36"/>
    </row>
    <row r="8" spans="2:34" ht="7.5" customHeight="1" x14ac:dyDescent="0.35">
      <c r="B8" s="5"/>
      <c r="C8" s="6"/>
      <c r="D8" s="24"/>
      <c r="E8" s="27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7"/>
      <c r="S8" s="27"/>
      <c r="T8" s="28"/>
      <c r="U8" s="29"/>
      <c r="V8" s="37"/>
      <c r="W8" s="38"/>
      <c r="X8" s="39"/>
      <c r="Y8" s="40"/>
      <c r="Z8" s="41"/>
      <c r="AA8" s="34"/>
      <c r="AB8" s="40"/>
      <c r="AC8" s="42"/>
      <c r="AD8" s="41"/>
      <c r="AE8" s="40"/>
      <c r="AF8" s="42"/>
      <c r="AG8" s="41"/>
      <c r="AH8" s="36"/>
    </row>
    <row r="9" spans="2:34" ht="12.75" customHeight="1" x14ac:dyDescent="0.35">
      <c r="B9" s="5"/>
      <c r="C9" s="6"/>
      <c r="D9" s="24" t="s">
        <v>6</v>
      </c>
      <c r="E9" s="25" t="s">
        <v>8</v>
      </c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7"/>
      <c r="S9" s="27"/>
      <c r="T9" s="28"/>
      <c r="U9" s="29"/>
      <c r="V9" s="43" t="s">
        <v>9</v>
      </c>
      <c r="W9" s="43"/>
      <c r="X9" s="14"/>
      <c r="Y9" s="43" t="s">
        <v>10</v>
      </c>
      <c r="Z9" s="43"/>
      <c r="AA9" s="14"/>
      <c r="AB9" s="14"/>
      <c r="AC9" s="44" t="s">
        <v>9</v>
      </c>
      <c r="AD9" s="44"/>
      <c r="AE9" s="14"/>
      <c r="AF9" s="44" t="s">
        <v>10</v>
      </c>
      <c r="AG9" s="44"/>
      <c r="AH9" s="6"/>
    </row>
    <row r="10" spans="2:34" ht="13.5" customHeight="1" x14ac:dyDescent="0.35">
      <c r="B10" s="5"/>
      <c r="C10" s="6"/>
      <c r="D10" s="29"/>
      <c r="E10" s="25" t="s">
        <v>11</v>
      </c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25"/>
      <c r="S10" s="25"/>
      <c r="T10" s="46"/>
      <c r="U10" s="29"/>
      <c r="V10" s="47">
        <f>'[4]Form P2KB 01'!V10</f>
        <v>0</v>
      </c>
      <c r="W10" s="48">
        <f>'[4]Form P2KB 01'!W10</f>
        <v>1</v>
      </c>
      <c r="X10" s="49"/>
      <c r="Y10" s="48">
        <f>'[4]Form P2KB 01'!Y10</f>
        <v>2</v>
      </c>
      <c r="Z10" s="50">
        <f>'[4]Form P2KB 01'!Z10</f>
        <v>2</v>
      </c>
      <c r="AA10" s="51" t="s">
        <v>12</v>
      </c>
      <c r="AB10" s="52"/>
      <c r="AC10" s="48">
        <f>'[4]Form P2KB 01'!AC10</f>
        <v>1</v>
      </c>
      <c r="AD10" s="48">
        <f>'[4]Form P2KB 01'!AD10</f>
        <v>2</v>
      </c>
      <c r="AE10" s="49"/>
      <c r="AF10" s="48">
        <f>'[4]Form P2KB 01'!AF10</f>
        <v>2</v>
      </c>
      <c r="AG10" s="48">
        <f>'[4]Form P2KB 01'!AG10</f>
        <v>2</v>
      </c>
      <c r="AH10" s="6"/>
    </row>
    <row r="11" spans="2:34" ht="6" customHeight="1" x14ac:dyDescent="0.35">
      <c r="B11" s="53"/>
      <c r="C11" s="54"/>
      <c r="D11" s="53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4"/>
      <c r="U11" s="53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4"/>
    </row>
    <row r="12" spans="2:34" ht="4.5" customHeight="1" x14ac:dyDescent="0.35">
      <c r="B12" s="56"/>
      <c r="C12" s="57"/>
      <c r="D12" s="58"/>
      <c r="E12" s="59"/>
      <c r="F12" s="60"/>
      <c r="G12" s="60"/>
      <c r="H12" s="60"/>
      <c r="I12" s="61"/>
      <c r="J12" s="61"/>
      <c r="K12" s="61"/>
      <c r="L12" s="61"/>
      <c r="M12" s="61"/>
      <c r="N12" s="61"/>
      <c r="O12" s="61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</row>
    <row r="13" spans="2:34" ht="4.5" customHeight="1" x14ac:dyDescent="0.35">
      <c r="B13" s="62" t="s">
        <v>13</v>
      </c>
      <c r="C13" s="63"/>
      <c r="D13" s="64"/>
      <c r="E13" s="65"/>
      <c r="F13" s="66">
        <f>'[4]Form P2KB 01'!F13:AH15</f>
        <v>0</v>
      </c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</row>
    <row r="14" spans="2:34" ht="15.5" x14ac:dyDescent="0.35">
      <c r="B14" s="67"/>
      <c r="C14" s="68"/>
      <c r="D14" s="69" t="s">
        <v>14</v>
      </c>
      <c r="E14" s="70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</row>
    <row r="15" spans="2:34" ht="6" customHeight="1" x14ac:dyDescent="0.35">
      <c r="B15" s="72"/>
      <c r="C15" s="73"/>
      <c r="D15" s="58"/>
      <c r="E15" s="60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</row>
    <row r="16" spans="2:34" ht="4.5" customHeight="1" x14ac:dyDescent="0.35">
      <c r="B16" s="62" t="s">
        <v>15</v>
      </c>
      <c r="C16" s="63"/>
      <c r="D16" s="69"/>
      <c r="E16" s="70"/>
      <c r="F16" s="66" t="str">
        <f>'[4]Form P2KB 01'!F16:AG17</f>
        <v>Gerald Toreh</v>
      </c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75"/>
    </row>
    <row r="17" spans="2:34" ht="15.5" x14ac:dyDescent="0.35">
      <c r="B17" s="72"/>
      <c r="C17" s="73"/>
      <c r="D17" s="58" t="s">
        <v>14</v>
      </c>
      <c r="E17" s="60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6"/>
    </row>
    <row r="18" spans="2:34" ht="6.75" customHeight="1" x14ac:dyDescent="0.35">
      <c r="B18" s="62" t="s">
        <v>16</v>
      </c>
      <c r="C18" s="63"/>
      <c r="D18" s="69"/>
      <c r="E18" s="70"/>
      <c r="F18" s="66" t="str">
        <f>'[4]Form P2KB 01'!F18:AH19</f>
        <v>Ternate, 3 Agustus 1985</v>
      </c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</row>
    <row r="19" spans="2:34" ht="15.5" x14ac:dyDescent="0.35">
      <c r="B19" s="72"/>
      <c r="C19" s="73"/>
      <c r="D19" s="58" t="s">
        <v>14</v>
      </c>
      <c r="E19" s="60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</row>
    <row r="20" spans="2:34" ht="25.5" customHeight="1" x14ac:dyDescent="0.35">
      <c r="B20" s="56" t="s">
        <v>17</v>
      </c>
      <c r="C20" s="77"/>
      <c r="D20" s="58" t="s">
        <v>14</v>
      </c>
      <c r="E20" s="60"/>
      <c r="F20" s="78" t="str">
        <f>'[4]Form P2KB 01'!F20:AH20</f>
        <v>Spesialis Ilmu Penyakit Dalam</v>
      </c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</row>
    <row r="21" spans="2:34" ht="5.25" customHeight="1" x14ac:dyDescent="0.35">
      <c r="B21" s="62" t="s">
        <v>18</v>
      </c>
      <c r="C21" s="63"/>
      <c r="D21" s="69"/>
      <c r="E21" s="70"/>
      <c r="F21" s="66" t="str">
        <f>'[4]Form P2KB 01'!F21:AH22</f>
        <v>03-08-2024</v>
      </c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</row>
    <row r="22" spans="2:34" ht="15.5" x14ac:dyDescent="0.35">
      <c r="B22" s="72"/>
      <c r="C22" s="73"/>
      <c r="D22" s="58" t="s">
        <v>14</v>
      </c>
      <c r="E22" s="60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</row>
    <row r="23" spans="2:34" ht="6" customHeight="1" x14ac:dyDescent="0.35">
      <c r="B23" s="62" t="s">
        <v>19</v>
      </c>
      <c r="C23" s="63"/>
      <c r="D23" s="69"/>
      <c r="E23" s="70"/>
      <c r="F23" s="66" t="str">
        <f>'[4]Form P2KB 01'!F23:AH24</f>
        <v>03-08-2024</v>
      </c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</row>
    <row r="24" spans="2:34" ht="15" customHeight="1" x14ac:dyDescent="0.35">
      <c r="B24" s="72"/>
      <c r="C24" s="73"/>
      <c r="D24" s="58" t="s">
        <v>14</v>
      </c>
      <c r="E24" s="60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</row>
    <row r="25" spans="2:34" ht="5.25" customHeight="1" x14ac:dyDescent="0.35">
      <c r="B25" s="79"/>
      <c r="C25" s="80"/>
      <c r="D25" s="69"/>
      <c r="E25" s="70"/>
      <c r="F25" s="66" t="str">
        <f>'[4]Form P2KB 01'!F25:AG27</f>
        <v xml:space="preserve">Jl. Raya Pasar Minggu KM 18 No. 12 RT 13 RW 01 </v>
      </c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75"/>
    </row>
    <row r="26" spans="2:34" ht="13.5" customHeight="1" x14ac:dyDescent="0.35">
      <c r="B26" s="79" t="s">
        <v>20</v>
      </c>
      <c r="C26" s="80"/>
      <c r="D26" s="69" t="s">
        <v>14</v>
      </c>
      <c r="E26" s="70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5"/>
    </row>
    <row r="27" spans="2:34" ht="3" customHeight="1" x14ac:dyDescent="0.35">
      <c r="B27" s="56"/>
      <c r="C27" s="77"/>
      <c r="D27" s="58"/>
      <c r="E27" s="60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6"/>
    </row>
    <row r="28" spans="2:34" ht="18.75" customHeight="1" x14ac:dyDescent="0.35">
      <c r="B28" s="72" t="s">
        <v>21</v>
      </c>
      <c r="C28" s="73"/>
      <c r="D28" s="58" t="s">
        <v>14</v>
      </c>
      <c r="E28" s="60"/>
      <c r="F28" s="74" t="str">
        <f>'[4]Form P2KB 01'!F28:AG28</f>
        <v>Pejaten Timur</v>
      </c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6"/>
    </row>
    <row r="29" spans="2:34" ht="4.5" customHeight="1" x14ac:dyDescent="0.35">
      <c r="B29" s="62" t="s">
        <v>22</v>
      </c>
      <c r="C29" s="63"/>
      <c r="D29" s="69"/>
      <c r="E29" s="70"/>
      <c r="F29" s="66" t="str">
        <f>'[4]Form P2KB 01'!F29:AH30</f>
        <v>Pasar Minggu</v>
      </c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</row>
    <row r="30" spans="2:34" ht="15.5" x14ac:dyDescent="0.35">
      <c r="B30" s="72"/>
      <c r="C30" s="73"/>
      <c r="D30" s="58" t="s">
        <v>14</v>
      </c>
      <c r="E30" s="60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</row>
    <row r="31" spans="2:34" ht="6" customHeight="1" x14ac:dyDescent="0.35">
      <c r="B31" s="62" t="s">
        <v>23</v>
      </c>
      <c r="C31" s="63"/>
      <c r="D31" s="69"/>
      <c r="E31" s="70"/>
      <c r="F31" s="66" t="str">
        <f>'[4]Form P2KB 01'!F31:AH32</f>
        <v>Jakarta Selatan</v>
      </c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</row>
    <row r="32" spans="2:34" ht="15.5" x14ac:dyDescent="0.35">
      <c r="B32" s="72"/>
      <c r="C32" s="73"/>
      <c r="D32" s="58" t="s">
        <v>14</v>
      </c>
      <c r="E32" s="60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</row>
    <row r="33" spans="2:34" ht="5.25" customHeight="1" x14ac:dyDescent="0.35">
      <c r="B33" s="62" t="s">
        <v>24</v>
      </c>
      <c r="C33" s="63"/>
      <c r="D33" s="69"/>
      <c r="E33" s="70"/>
      <c r="F33" s="66" t="str">
        <f>'[4]Form P2KB 01'!F33:AH34</f>
        <v>DKI Jakarta</v>
      </c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</row>
    <row r="34" spans="2:34" ht="15.5" x14ac:dyDescent="0.35">
      <c r="B34" s="72"/>
      <c r="C34" s="73"/>
      <c r="D34" s="58" t="s">
        <v>14</v>
      </c>
      <c r="E34" s="60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</row>
    <row r="35" spans="2:34" ht="4.5" customHeight="1" x14ac:dyDescent="0.35">
      <c r="B35" s="62" t="s">
        <v>25</v>
      </c>
      <c r="C35" s="63"/>
      <c r="D35" s="69"/>
      <c r="E35" s="70"/>
      <c r="F35" s="66">
        <f>'[4]Form P2KB 01'!F35:AH36</f>
        <v>12510</v>
      </c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</row>
    <row r="36" spans="2:34" ht="15.5" x14ac:dyDescent="0.35">
      <c r="B36" s="72"/>
      <c r="C36" s="73"/>
      <c r="D36" s="58" t="s">
        <v>14</v>
      </c>
      <c r="E36" s="60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</row>
    <row r="37" spans="2:34" ht="5.25" customHeight="1" x14ac:dyDescent="0.35">
      <c r="B37" s="62" t="s">
        <v>26</v>
      </c>
      <c r="C37" s="63"/>
      <c r="D37" s="69"/>
      <c r="E37" s="70"/>
      <c r="F37" s="66">
        <f>'[4]Form P2KB 01'!F37:AH38</f>
        <v>0</v>
      </c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</row>
    <row r="38" spans="2:34" ht="15.5" x14ac:dyDescent="0.35">
      <c r="B38" s="72"/>
      <c r="C38" s="73"/>
      <c r="D38" s="58" t="s">
        <v>14</v>
      </c>
      <c r="E38" s="60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</row>
    <row r="39" spans="2:34" ht="6" customHeight="1" x14ac:dyDescent="0.35">
      <c r="B39" s="62" t="s">
        <v>27</v>
      </c>
      <c r="C39" s="63"/>
      <c r="D39" s="69"/>
      <c r="E39" s="70"/>
      <c r="F39" s="66" t="str">
        <f>'[4]Form P2KB 01'!F39:AH40</f>
        <v>-</v>
      </c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</row>
    <row r="40" spans="2:34" ht="15.75" customHeight="1" x14ac:dyDescent="0.35">
      <c r="B40" s="72"/>
      <c r="C40" s="73"/>
      <c r="D40" s="58" t="s">
        <v>14</v>
      </c>
      <c r="E40" s="60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</row>
    <row r="41" spans="2:34" ht="6" customHeight="1" x14ac:dyDescent="0.35">
      <c r="B41" s="62" t="s">
        <v>28</v>
      </c>
      <c r="C41" s="63"/>
      <c r="D41" s="69"/>
      <c r="E41" s="70"/>
      <c r="F41" s="66" t="str">
        <f>'[4]Form P2KB 01'!F41:AH42</f>
        <v>08161674202</v>
      </c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</row>
    <row r="42" spans="2:34" ht="15.5" x14ac:dyDescent="0.35">
      <c r="B42" s="72"/>
      <c r="C42" s="73"/>
      <c r="D42" s="58" t="s">
        <v>14</v>
      </c>
      <c r="E42" s="60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</row>
    <row r="43" spans="2:34" ht="6" customHeight="1" x14ac:dyDescent="0.35">
      <c r="B43" s="62" t="s">
        <v>29</v>
      </c>
      <c r="C43" s="63"/>
      <c r="D43" s="69"/>
      <c r="E43" s="70"/>
      <c r="F43" s="66" t="str">
        <f>'[4]Form P2KB 01'!F43:AH45</f>
        <v>getox_02@yahoo.com</v>
      </c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</row>
    <row r="44" spans="2:34" ht="15.5" x14ac:dyDescent="0.35">
      <c r="B44" s="67"/>
      <c r="C44" s="68"/>
      <c r="D44" s="69" t="s">
        <v>14</v>
      </c>
      <c r="E44" s="70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</row>
    <row r="45" spans="2:34" ht="6" customHeight="1" x14ac:dyDescent="0.35">
      <c r="B45" s="72"/>
      <c r="C45" s="73"/>
      <c r="D45" s="81"/>
      <c r="E45" s="82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</row>
    <row r="46" spans="2:34" ht="15" customHeight="1" x14ac:dyDescent="0.35">
      <c r="B46" s="83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5"/>
      <c r="AA46" s="85"/>
      <c r="AB46" s="86" t="s">
        <v>30</v>
      </c>
      <c r="AC46" s="87"/>
      <c r="AD46" s="87"/>
      <c r="AE46" s="87"/>
      <c r="AF46" s="87"/>
      <c r="AG46" s="87"/>
      <c r="AH46" s="88"/>
    </row>
    <row r="47" spans="2:34" ht="6" customHeight="1" x14ac:dyDescent="0.35">
      <c r="B47" s="89"/>
      <c r="C47" s="90"/>
      <c r="D47" s="90"/>
      <c r="E47" s="90"/>
      <c r="F47" s="91"/>
      <c r="G47" s="92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4"/>
      <c r="AA47" s="93"/>
      <c r="AB47" s="95">
        <f>[4]Pembelajaran!G35</f>
        <v>77</v>
      </c>
      <c r="AC47" s="96"/>
      <c r="AD47" s="96"/>
      <c r="AE47" s="96"/>
      <c r="AF47" s="96"/>
      <c r="AG47" s="96"/>
      <c r="AH47" s="97"/>
    </row>
    <row r="48" spans="2:34" ht="16.5" customHeight="1" x14ac:dyDescent="0.35">
      <c r="B48" s="98" t="s">
        <v>31</v>
      </c>
      <c r="C48" s="99" t="s">
        <v>32</v>
      </c>
      <c r="D48" s="100"/>
      <c r="E48" s="100"/>
      <c r="F48" s="101"/>
      <c r="G48" s="102">
        <v>1</v>
      </c>
      <c r="H48" s="103" t="s">
        <v>33</v>
      </c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93"/>
      <c r="AA48" s="105"/>
      <c r="AB48" s="106"/>
      <c r="AC48" s="107"/>
      <c r="AD48" s="107"/>
      <c r="AE48" s="107"/>
      <c r="AF48" s="107"/>
      <c r="AG48" s="107"/>
      <c r="AH48" s="108"/>
    </row>
    <row r="49" spans="2:34" ht="15.75" customHeight="1" x14ac:dyDescent="0.35">
      <c r="B49" s="109"/>
      <c r="C49" s="99" t="s">
        <v>34</v>
      </c>
      <c r="D49" s="100"/>
      <c r="E49" s="100"/>
      <c r="F49" s="101"/>
      <c r="G49" s="110"/>
      <c r="H49" s="111" t="s">
        <v>35</v>
      </c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3"/>
      <c r="AA49" s="114"/>
      <c r="AB49" s="115"/>
      <c r="AC49" s="116"/>
      <c r="AD49" s="116"/>
      <c r="AE49" s="116"/>
      <c r="AF49" s="116"/>
      <c r="AG49" s="116"/>
      <c r="AH49" s="117"/>
    </row>
    <row r="50" spans="2:34" ht="27" customHeight="1" x14ac:dyDescent="0.35">
      <c r="B50" s="109"/>
      <c r="C50" s="99"/>
      <c r="D50" s="100"/>
      <c r="E50" s="100"/>
      <c r="F50" s="101"/>
      <c r="G50" s="118">
        <v>2</v>
      </c>
      <c r="H50" s="119" t="s">
        <v>36</v>
      </c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1"/>
      <c r="AA50" s="122"/>
      <c r="AB50" s="123">
        <f>[4]Pembelajaran!G99</f>
        <v>0</v>
      </c>
      <c r="AC50" s="124"/>
      <c r="AD50" s="124"/>
      <c r="AE50" s="124"/>
      <c r="AF50" s="124"/>
      <c r="AG50" s="124"/>
      <c r="AH50" s="125"/>
    </row>
    <row r="51" spans="2:34" ht="17.25" customHeight="1" x14ac:dyDescent="0.35">
      <c r="B51" s="109"/>
      <c r="C51" s="99"/>
      <c r="D51" s="100"/>
      <c r="E51" s="100"/>
      <c r="F51" s="101"/>
      <c r="G51" s="126" t="s">
        <v>37</v>
      </c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8"/>
      <c r="AB51" s="126">
        <f>SUM(AB47:AH50)</f>
        <v>77</v>
      </c>
      <c r="AC51" s="127"/>
      <c r="AD51" s="127"/>
      <c r="AE51" s="127"/>
      <c r="AF51" s="127"/>
      <c r="AG51" s="127"/>
      <c r="AH51" s="128"/>
    </row>
    <row r="52" spans="2:34" ht="3.75" customHeight="1" x14ac:dyDescent="0.35">
      <c r="B52" s="129"/>
      <c r="C52" s="130"/>
      <c r="D52" s="130"/>
      <c r="E52" s="130"/>
      <c r="F52" s="131"/>
      <c r="G52" s="132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3"/>
      <c r="W52" s="133"/>
      <c r="X52" s="133"/>
      <c r="Y52" s="133"/>
      <c r="Z52" s="133"/>
      <c r="AA52" s="134"/>
      <c r="AB52" s="132"/>
      <c r="AC52" s="133"/>
      <c r="AD52" s="133"/>
      <c r="AE52" s="133"/>
      <c r="AF52" s="133"/>
      <c r="AG52" s="133"/>
      <c r="AH52" s="134"/>
    </row>
    <row r="53" spans="2:34" ht="25" customHeight="1" x14ac:dyDescent="0.35">
      <c r="B53" s="135" t="s">
        <v>38</v>
      </c>
      <c r="C53" s="136" t="s">
        <v>32</v>
      </c>
      <c r="D53" s="137"/>
      <c r="E53" s="137"/>
      <c r="F53" s="138"/>
      <c r="G53" s="102">
        <v>3</v>
      </c>
      <c r="H53" s="103" t="s">
        <v>33</v>
      </c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105"/>
      <c r="AB53" s="95">
        <f>[4]Profesional!H31</f>
        <v>0</v>
      </c>
      <c r="AC53" s="96"/>
      <c r="AD53" s="96"/>
      <c r="AE53" s="96"/>
      <c r="AF53" s="96"/>
      <c r="AG53" s="96"/>
      <c r="AH53" s="97"/>
    </row>
    <row r="54" spans="2:34" ht="25" customHeight="1" x14ac:dyDescent="0.35">
      <c r="B54" s="135"/>
      <c r="C54" s="136"/>
      <c r="D54" s="137"/>
      <c r="E54" s="137"/>
      <c r="F54" s="138"/>
      <c r="G54" s="110"/>
      <c r="H54" s="111" t="s">
        <v>39</v>
      </c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4"/>
      <c r="AB54" s="115"/>
      <c r="AC54" s="116"/>
      <c r="AD54" s="116"/>
      <c r="AE54" s="116"/>
      <c r="AF54" s="116"/>
      <c r="AG54" s="116"/>
      <c r="AH54" s="117"/>
    </row>
    <row r="55" spans="2:34" ht="25" customHeight="1" x14ac:dyDescent="0.35">
      <c r="B55" s="135"/>
      <c r="C55" s="136"/>
      <c r="D55" s="137"/>
      <c r="E55" s="137"/>
      <c r="F55" s="138"/>
      <c r="G55" s="139">
        <v>4</v>
      </c>
      <c r="H55" s="140" t="s">
        <v>33</v>
      </c>
      <c r="I55" s="141"/>
      <c r="J55" s="141"/>
      <c r="K55" s="141"/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1"/>
      <c r="Z55" s="141"/>
      <c r="AA55" s="142"/>
      <c r="AB55" s="95">
        <f>[4]Profesional!H67</f>
        <v>0</v>
      </c>
      <c r="AC55" s="96"/>
      <c r="AD55" s="96"/>
      <c r="AE55" s="96"/>
      <c r="AF55" s="96"/>
      <c r="AG55" s="96"/>
      <c r="AH55" s="97"/>
    </row>
    <row r="56" spans="2:34" ht="25" customHeight="1" x14ac:dyDescent="0.35">
      <c r="B56" s="135"/>
      <c r="C56" s="136"/>
      <c r="D56" s="137"/>
      <c r="E56" s="137"/>
      <c r="F56" s="138"/>
      <c r="G56" s="110"/>
      <c r="H56" s="111" t="s">
        <v>40</v>
      </c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4"/>
      <c r="AB56" s="115"/>
      <c r="AC56" s="116"/>
      <c r="AD56" s="116"/>
      <c r="AE56" s="116"/>
      <c r="AF56" s="116"/>
      <c r="AG56" s="116"/>
      <c r="AH56" s="117"/>
    </row>
    <row r="57" spans="2:34" ht="25" customHeight="1" x14ac:dyDescent="0.35">
      <c r="B57" s="135"/>
      <c r="C57" s="136"/>
      <c r="D57" s="137"/>
      <c r="E57" s="137"/>
      <c r="F57" s="138"/>
      <c r="G57" s="110">
        <v>5</v>
      </c>
      <c r="H57" s="143" t="s">
        <v>41</v>
      </c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4"/>
      <c r="AB57" s="123">
        <f>[4]Profesional!G101</f>
        <v>15</v>
      </c>
      <c r="AC57" s="124"/>
      <c r="AD57" s="124"/>
      <c r="AE57" s="124"/>
      <c r="AF57" s="124"/>
      <c r="AG57" s="124"/>
      <c r="AH57" s="125"/>
    </row>
    <row r="58" spans="2:34" ht="25" customHeight="1" x14ac:dyDescent="0.35">
      <c r="B58" s="144"/>
      <c r="C58" s="136" t="s">
        <v>42</v>
      </c>
      <c r="D58" s="137"/>
      <c r="E58" s="137"/>
      <c r="F58" s="138"/>
      <c r="G58" s="118">
        <v>6</v>
      </c>
      <c r="H58" s="143" t="s">
        <v>43</v>
      </c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21"/>
      <c r="T58" s="121"/>
      <c r="U58" s="121"/>
      <c r="V58" s="121"/>
      <c r="W58" s="121"/>
      <c r="X58" s="121"/>
      <c r="Y58" s="121"/>
      <c r="Z58" s="121"/>
      <c r="AA58" s="122"/>
      <c r="AB58" s="123">
        <f>[4]Profesional!G118</f>
        <v>10</v>
      </c>
      <c r="AC58" s="124"/>
      <c r="AD58" s="124"/>
      <c r="AE58" s="124"/>
      <c r="AF58" s="124"/>
      <c r="AG58" s="124"/>
      <c r="AH58" s="125"/>
    </row>
    <row r="59" spans="2:34" ht="25" customHeight="1" x14ac:dyDescent="0.35">
      <c r="B59" s="144"/>
      <c r="C59" s="136"/>
      <c r="D59" s="137"/>
      <c r="E59" s="137"/>
      <c r="F59" s="138"/>
      <c r="G59" s="110">
        <v>7</v>
      </c>
      <c r="H59" s="143" t="s">
        <v>44</v>
      </c>
      <c r="I59" s="141"/>
      <c r="J59" s="141"/>
      <c r="K59" s="141"/>
      <c r="L59" s="141"/>
      <c r="M59" s="141"/>
      <c r="N59" s="141"/>
      <c r="O59" s="141"/>
      <c r="P59" s="141"/>
      <c r="Q59" s="141"/>
      <c r="R59" s="141"/>
      <c r="S59" s="141"/>
      <c r="T59" s="141"/>
      <c r="U59" s="141"/>
      <c r="V59" s="141"/>
      <c r="W59" s="141"/>
      <c r="X59" s="141"/>
      <c r="Y59" s="141"/>
      <c r="Z59" s="141"/>
      <c r="AA59" s="142"/>
      <c r="AB59" s="123">
        <f>[4]Profesional!G134</f>
        <v>15</v>
      </c>
      <c r="AC59" s="124"/>
      <c r="AD59" s="124"/>
      <c r="AE59" s="124"/>
      <c r="AF59" s="124"/>
      <c r="AG59" s="124"/>
      <c r="AH59" s="125"/>
    </row>
    <row r="60" spans="2:34" ht="25" customHeight="1" x14ac:dyDescent="0.35">
      <c r="B60" s="144"/>
      <c r="C60" s="136"/>
      <c r="D60" s="137"/>
      <c r="E60" s="137"/>
      <c r="F60" s="138"/>
      <c r="G60" s="118">
        <v>8</v>
      </c>
      <c r="H60" s="143" t="s">
        <v>45</v>
      </c>
      <c r="I60" s="141"/>
      <c r="J60" s="141"/>
      <c r="K60" s="141"/>
      <c r="L60" s="141"/>
      <c r="M60" s="141"/>
      <c r="N60" s="141"/>
      <c r="O60" s="141"/>
      <c r="P60" s="141"/>
      <c r="Q60" s="141"/>
      <c r="R60" s="141"/>
      <c r="S60" s="141"/>
      <c r="T60" s="141"/>
      <c r="U60" s="141"/>
      <c r="V60" s="141"/>
      <c r="W60" s="141"/>
      <c r="X60" s="141"/>
      <c r="Y60" s="141"/>
      <c r="Z60" s="141"/>
      <c r="AA60" s="142"/>
      <c r="AB60" s="123">
        <f>[4]Profesional!H151</f>
        <v>0</v>
      </c>
      <c r="AC60" s="124"/>
      <c r="AD60" s="124"/>
      <c r="AE60" s="124"/>
      <c r="AF60" s="124"/>
      <c r="AG60" s="124"/>
      <c r="AH60" s="125"/>
    </row>
    <row r="61" spans="2:34" ht="25" customHeight="1" x14ac:dyDescent="0.35">
      <c r="B61" s="144"/>
      <c r="C61" s="136"/>
      <c r="D61" s="137"/>
      <c r="E61" s="137"/>
      <c r="F61" s="138"/>
      <c r="G61" s="110">
        <v>9</v>
      </c>
      <c r="H61" s="145" t="s">
        <v>46</v>
      </c>
      <c r="I61" s="141"/>
      <c r="J61" s="141"/>
      <c r="K61" s="141"/>
      <c r="L61" s="141"/>
      <c r="M61" s="141"/>
      <c r="N61" s="141"/>
      <c r="O61" s="141"/>
      <c r="P61" s="141"/>
      <c r="Q61" s="141"/>
      <c r="R61" s="141"/>
      <c r="S61" s="141"/>
      <c r="T61" s="141"/>
      <c r="U61" s="141"/>
      <c r="V61" s="141"/>
      <c r="W61" s="141"/>
      <c r="X61" s="141"/>
      <c r="Y61" s="141"/>
      <c r="Z61" s="141"/>
      <c r="AA61" s="142"/>
      <c r="AB61" s="123">
        <f>[4]Profesional!G180</f>
        <v>0</v>
      </c>
      <c r="AC61" s="124"/>
      <c r="AD61" s="124"/>
      <c r="AE61" s="124"/>
      <c r="AF61" s="124"/>
      <c r="AG61" s="124"/>
      <c r="AH61" s="125"/>
    </row>
    <row r="62" spans="2:34" ht="18.75" customHeight="1" x14ac:dyDescent="0.35">
      <c r="B62" s="146"/>
      <c r="C62" s="137"/>
      <c r="D62" s="137"/>
      <c r="E62" s="137"/>
      <c r="F62" s="138"/>
      <c r="G62" s="126" t="s">
        <v>47</v>
      </c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8"/>
      <c r="AB62" s="126">
        <f>SUM(AB53:AH61)</f>
        <v>40</v>
      </c>
      <c r="AC62" s="127"/>
      <c r="AD62" s="127"/>
      <c r="AE62" s="127"/>
      <c r="AF62" s="127"/>
      <c r="AG62" s="127"/>
      <c r="AH62" s="127"/>
    </row>
    <row r="63" spans="2:34" ht="3.75" customHeight="1" x14ac:dyDescent="0.35">
      <c r="B63" s="129"/>
      <c r="C63" s="147"/>
      <c r="D63" s="147"/>
      <c r="E63" s="147"/>
      <c r="F63" s="148"/>
      <c r="G63" s="132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133"/>
      <c r="S63" s="133"/>
      <c r="T63" s="133"/>
      <c r="U63" s="133"/>
      <c r="V63" s="133"/>
      <c r="W63" s="133"/>
      <c r="X63" s="133"/>
      <c r="Y63" s="133"/>
      <c r="Z63" s="133"/>
      <c r="AA63" s="134"/>
      <c r="AB63" s="132"/>
      <c r="AC63" s="133"/>
      <c r="AD63" s="133"/>
      <c r="AE63" s="133"/>
      <c r="AF63" s="133"/>
      <c r="AG63" s="133"/>
      <c r="AH63" s="133"/>
    </row>
    <row r="64" spans="2:34" ht="4.5" customHeight="1" x14ac:dyDescent="0.35">
      <c r="B64" s="89"/>
      <c r="C64" s="90"/>
      <c r="D64" s="90"/>
      <c r="E64" s="90"/>
      <c r="F64" s="91"/>
      <c r="G64" s="149">
        <v>10</v>
      </c>
      <c r="H64" s="150" t="s">
        <v>48</v>
      </c>
      <c r="I64" s="151"/>
      <c r="J64" s="151"/>
      <c r="K64" s="151"/>
      <c r="L64" s="151"/>
      <c r="M64" s="151"/>
      <c r="N64" s="151"/>
      <c r="O64" s="151"/>
      <c r="P64" s="151"/>
      <c r="Q64" s="151"/>
      <c r="R64" s="151"/>
      <c r="S64" s="151"/>
      <c r="T64" s="151"/>
      <c r="U64" s="151"/>
      <c r="V64" s="151"/>
      <c r="W64" s="151"/>
      <c r="X64" s="151"/>
      <c r="Y64" s="151"/>
      <c r="Z64" s="151"/>
      <c r="AA64" s="152"/>
      <c r="AB64" s="95">
        <f>'[4]Pengabdian Masy-Profesi'!G26</f>
        <v>0</v>
      </c>
      <c r="AC64" s="96"/>
      <c r="AD64" s="96"/>
      <c r="AE64" s="96"/>
      <c r="AF64" s="96"/>
      <c r="AG64" s="96"/>
      <c r="AH64" s="97"/>
    </row>
    <row r="65" spans="2:34" ht="25" customHeight="1" x14ac:dyDescent="0.35">
      <c r="B65" s="135" t="s">
        <v>49</v>
      </c>
      <c r="C65" s="136" t="s">
        <v>50</v>
      </c>
      <c r="D65" s="137"/>
      <c r="E65" s="137"/>
      <c r="F65" s="138"/>
      <c r="G65" s="153"/>
      <c r="H65" s="154"/>
      <c r="I65" s="155"/>
      <c r="J65" s="155"/>
      <c r="K65" s="155"/>
      <c r="L65" s="155"/>
      <c r="M65" s="155"/>
      <c r="N65" s="155"/>
      <c r="O65" s="155"/>
      <c r="P65" s="155"/>
      <c r="Q65" s="155"/>
      <c r="R65" s="155"/>
      <c r="S65" s="155"/>
      <c r="T65" s="155"/>
      <c r="U65" s="155"/>
      <c r="V65" s="155"/>
      <c r="W65" s="155"/>
      <c r="X65" s="155"/>
      <c r="Y65" s="155"/>
      <c r="Z65" s="155"/>
      <c r="AA65" s="156"/>
      <c r="AB65" s="115"/>
      <c r="AC65" s="116"/>
      <c r="AD65" s="116"/>
      <c r="AE65" s="116"/>
      <c r="AF65" s="116"/>
      <c r="AG65" s="116"/>
      <c r="AH65" s="117"/>
    </row>
    <row r="66" spans="2:34" ht="25" customHeight="1" x14ac:dyDescent="0.35">
      <c r="B66" s="135"/>
      <c r="C66" s="136" t="s">
        <v>51</v>
      </c>
      <c r="D66" s="137"/>
      <c r="E66" s="137"/>
      <c r="F66" s="138"/>
      <c r="G66" s="102">
        <v>11</v>
      </c>
      <c r="H66" s="103" t="s">
        <v>52</v>
      </c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57"/>
      <c r="AB66" s="123">
        <f>'[4]Pengabdian Masy-Profesi'!G53</f>
        <v>5</v>
      </c>
      <c r="AC66" s="124"/>
      <c r="AD66" s="124"/>
      <c r="AE66" s="124"/>
      <c r="AF66" s="124"/>
      <c r="AG66" s="124"/>
      <c r="AH66" s="124"/>
    </row>
    <row r="67" spans="2:34" ht="25" customHeight="1" x14ac:dyDescent="0.35">
      <c r="B67" s="135"/>
      <c r="C67" s="136" t="s">
        <v>53</v>
      </c>
      <c r="D67" s="137"/>
      <c r="E67" s="137"/>
      <c r="F67" s="138"/>
      <c r="G67" s="102"/>
      <c r="H67" s="103" t="s">
        <v>54</v>
      </c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  <c r="AA67" s="157"/>
      <c r="AB67" s="123"/>
      <c r="AC67" s="124"/>
      <c r="AD67" s="124"/>
      <c r="AE67" s="124"/>
      <c r="AF67" s="124"/>
      <c r="AG67" s="124"/>
      <c r="AH67" s="124"/>
    </row>
    <row r="68" spans="2:34" ht="25" customHeight="1" x14ac:dyDescent="0.35">
      <c r="B68" s="146"/>
      <c r="C68" s="158"/>
      <c r="D68" s="137"/>
      <c r="E68" s="137"/>
      <c r="F68" s="138"/>
      <c r="G68" s="139">
        <v>12</v>
      </c>
      <c r="H68" s="145" t="s">
        <v>55</v>
      </c>
      <c r="I68" s="141"/>
      <c r="J68" s="141"/>
      <c r="K68" s="141"/>
      <c r="L68" s="141"/>
      <c r="M68" s="141"/>
      <c r="N68" s="141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41"/>
      <c r="AA68" s="142"/>
      <c r="AB68" s="123">
        <f>'[4]Pengabdian Masy-Profesi'!G80</f>
        <v>0</v>
      </c>
      <c r="AC68" s="124"/>
      <c r="AD68" s="124"/>
      <c r="AE68" s="124"/>
      <c r="AF68" s="124"/>
      <c r="AG68" s="124"/>
      <c r="AH68" s="124"/>
    </row>
    <row r="69" spans="2:34" ht="25" customHeight="1" x14ac:dyDescent="0.35">
      <c r="B69" s="146"/>
      <c r="C69" s="158"/>
      <c r="D69" s="137"/>
      <c r="E69" s="137"/>
      <c r="F69" s="138"/>
      <c r="G69" s="102"/>
      <c r="H69" s="159" t="s">
        <v>56</v>
      </c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105"/>
      <c r="AB69" s="123"/>
      <c r="AC69" s="124"/>
      <c r="AD69" s="124"/>
      <c r="AE69" s="124"/>
      <c r="AF69" s="124"/>
      <c r="AG69" s="124"/>
      <c r="AH69" s="124"/>
    </row>
    <row r="70" spans="2:34" ht="25" customHeight="1" x14ac:dyDescent="0.35">
      <c r="B70" s="146"/>
      <c r="C70" s="136"/>
      <c r="D70" s="137"/>
      <c r="E70" s="137"/>
      <c r="F70" s="138"/>
      <c r="G70" s="110"/>
      <c r="H70" s="143" t="s">
        <v>57</v>
      </c>
      <c r="I70" s="113"/>
      <c r="J70" s="113"/>
      <c r="K70" s="113"/>
      <c r="L70" s="113"/>
      <c r="M70" s="113"/>
      <c r="N70" s="113"/>
      <c r="O70" s="113"/>
      <c r="P70" s="113"/>
      <c r="Q70" s="113"/>
      <c r="R70" s="113"/>
      <c r="S70" s="113"/>
      <c r="T70" s="113"/>
      <c r="U70" s="113"/>
      <c r="V70" s="113"/>
      <c r="W70" s="113"/>
      <c r="X70" s="113"/>
      <c r="Y70" s="113"/>
      <c r="Z70" s="113"/>
      <c r="AA70" s="114"/>
      <c r="AB70" s="123"/>
      <c r="AC70" s="124"/>
      <c r="AD70" s="124"/>
      <c r="AE70" s="124"/>
      <c r="AF70" s="124"/>
      <c r="AG70" s="124"/>
      <c r="AH70" s="124"/>
    </row>
    <row r="71" spans="2:34" ht="15" customHeight="1" x14ac:dyDescent="0.35">
      <c r="B71" s="146"/>
      <c r="C71" s="136"/>
      <c r="D71" s="137"/>
      <c r="E71" s="137"/>
      <c r="F71" s="138"/>
      <c r="G71" s="139">
        <v>13</v>
      </c>
      <c r="H71" s="145" t="s">
        <v>58</v>
      </c>
      <c r="I71" s="141"/>
      <c r="J71" s="141"/>
      <c r="K71" s="141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  <c r="Z71" s="141"/>
      <c r="AA71" s="142"/>
      <c r="AB71" s="106">
        <f>'[4]Pengabdian Masy-Profesi'!H115</f>
        <v>2</v>
      </c>
      <c r="AC71" s="107"/>
      <c r="AD71" s="107"/>
      <c r="AE71" s="107"/>
      <c r="AF71" s="107"/>
      <c r="AG71" s="107"/>
      <c r="AH71" s="108"/>
    </row>
    <row r="72" spans="2:34" ht="21" customHeight="1" x14ac:dyDescent="0.35">
      <c r="B72" s="146"/>
      <c r="C72" s="136"/>
      <c r="D72" s="137"/>
      <c r="E72" s="137"/>
      <c r="F72" s="138"/>
      <c r="G72" s="110"/>
      <c r="H72" s="143" t="s">
        <v>59</v>
      </c>
      <c r="I72" s="113"/>
      <c r="J72" s="113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3"/>
      <c r="V72" s="113"/>
      <c r="W72" s="113"/>
      <c r="X72" s="113"/>
      <c r="Y72" s="113"/>
      <c r="Z72" s="113"/>
      <c r="AA72" s="114"/>
      <c r="AB72" s="106"/>
      <c r="AC72" s="107"/>
      <c r="AD72" s="107"/>
      <c r="AE72" s="107"/>
      <c r="AF72" s="107"/>
      <c r="AG72" s="107"/>
      <c r="AH72" s="108"/>
    </row>
    <row r="73" spans="2:34" ht="11.25" customHeight="1" x14ac:dyDescent="0.35">
      <c r="B73" s="144"/>
      <c r="C73" s="137"/>
      <c r="D73" s="137"/>
      <c r="E73" s="137"/>
      <c r="F73" s="138"/>
      <c r="G73" s="126" t="s">
        <v>60</v>
      </c>
      <c r="H73" s="127"/>
      <c r="I73" s="127"/>
      <c r="J73" s="127"/>
      <c r="K73" s="127"/>
      <c r="L73" s="127"/>
      <c r="M73" s="127"/>
      <c r="N73" s="127"/>
      <c r="O73" s="127"/>
      <c r="P73" s="127"/>
      <c r="Q73" s="127"/>
      <c r="R73" s="127"/>
      <c r="S73" s="127"/>
      <c r="T73" s="127"/>
      <c r="U73" s="127"/>
      <c r="V73" s="127"/>
      <c r="W73" s="127"/>
      <c r="X73" s="127"/>
      <c r="Y73" s="127"/>
      <c r="Z73" s="127"/>
      <c r="AA73" s="128"/>
      <c r="AB73" s="126">
        <f>SUM(AB64:AH72)</f>
        <v>7</v>
      </c>
      <c r="AC73" s="127"/>
      <c r="AD73" s="127"/>
      <c r="AE73" s="127"/>
      <c r="AF73" s="127"/>
      <c r="AG73" s="127"/>
      <c r="AH73" s="127"/>
    </row>
    <row r="74" spans="2:34" ht="10.5" customHeight="1" x14ac:dyDescent="0.35">
      <c r="B74" s="129"/>
      <c r="C74" s="147"/>
      <c r="D74" s="147"/>
      <c r="E74" s="147"/>
      <c r="F74" s="148"/>
      <c r="G74" s="132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33"/>
      <c r="Z74" s="133"/>
      <c r="AA74" s="134"/>
      <c r="AB74" s="132"/>
      <c r="AC74" s="133"/>
      <c r="AD74" s="133"/>
      <c r="AE74" s="133"/>
      <c r="AF74" s="133"/>
      <c r="AG74" s="133"/>
      <c r="AH74" s="133"/>
    </row>
    <row r="75" spans="2:34" ht="25" customHeight="1" x14ac:dyDescent="0.35">
      <c r="B75" s="160" t="s">
        <v>61</v>
      </c>
      <c r="C75" s="161" t="s">
        <v>50</v>
      </c>
      <c r="D75" s="90"/>
      <c r="E75" s="90"/>
      <c r="F75" s="91"/>
      <c r="G75" s="118">
        <v>14</v>
      </c>
      <c r="H75" s="162" t="s">
        <v>62</v>
      </c>
      <c r="I75" s="163"/>
      <c r="J75" s="163"/>
      <c r="K75" s="163"/>
      <c r="L75" s="163"/>
      <c r="M75" s="163"/>
      <c r="N75" s="163"/>
      <c r="O75" s="163"/>
      <c r="P75" s="163"/>
      <c r="Q75" s="163"/>
      <c r="R75" s="163"/>
      <c r="S75" s="163"/>
      <c r="T75" s="163"/>
      <c r="U75" s="163"/>
      <c r="V75" s="163"/>
      <c r="W75" s="163"/>
      <c r="X75" s="163"/>
      <c r="Y75" s="163"/>
      <c r="Z75" s="121"/>
      <c r="AA75" s="122"/>
      <c r="AB75" s="123">
        <f>'[4]Publikasi '!H20</f>
        <v>0</v>
      </c>
      <c r="AC75" s="124"/>
      <c r="AD75" s="124"/>
      <c r="AE75" s="124"/>
      <c r="AF75" s="124"/>
      <c r="AG75" s="124"/>
      <c r="AH75" s="125"/>
    </row>
    <row r="76" spans="2:34" ht="25" customHeight="1" x14ac:dyDescent="0.35">
      <c r="B76" s="146"/>
      <c r="C76" s="136" t="s">
        <v>63</v>
      </c>
      <c r="D76" s="137"/>
      <c r="E76" s="137"/>
      <c r="F76" s="138"/>
      <c r="G76" s="118">
        <v>15</v>
      </c>
      <c r="H76" s="162" t="s">
        <v>64</v>
      </c>
      <c r="I76" s="163"/>
      <c r="J76" s="163"/>
      <c r="K76" s="163"/>
      <c r="L76" s="163"/>
      <c r="M76" s="163"/>
      <c r="N76" s="163"/>
      <c r="O76" s="163"/>
      <c r="P76" s="163"/>
      <c r="Q76" s="163"/>
      <c r="R76" s="163"/>
      <c r="S76" s="163"/>
      <c r="T76" s="163"/>
      <c r="U76" s="163"/>
      <c r="V76" s="163"/>
      <c r="W76" s="163"/>
      <c r="X76" s="163"/>
      <c r="Y76" s="163"/>
      <c r="Z76" s="121"/>
      <c r="AA76" s="122"/>
      <c r="AB76" s="115">
        <f>'[4]Publikasi '!J43</f>
        <v>0</v>
      </c>
      <c r="AC76" s="116"/>
      <c r="AD76" s="116"/>
      <c r="AE76" s="116"/>
      <c r="AF76" s="116"/>
      <c r="AG76" s="116"/>
      <c r="AH76" s="117"/>
    </row>
    <row r="77" spans="2:34" ht="25" customHeight="1" x14ac:dyDescent="0.35">
      <c r="B77" s="146"/>
      <c r="C77" s="136"/>
      <c r="D77" s="137"/>
      <c r="E77" s="137"/>
      <c r="F77" s="138"/>
      <c r="G77" s="139">
        <v>16</v>
      </c>
      <c r="H77" s="162" t="s">
        <v>65</v>
      </c>
      <c r="I77" s="163"/>
      <c r="J77" s="163"/>
      <c r="K77" s="163"/>
      <c r="L77" s="163"/>
      <c r="M77" s="163"/>
      <c r="N77" s="163"/>
      <c r="O77" s="163"/>
      <c r="P77" s="163"/>
      <c r="Q77" s="163"/>
      <c r="R77" s="163"/>
      <c r="S77" s="163"/>
      <c r="T77" s="163"/>
      <c r="U77" s="163"/>
      <c r="V77" s="163"/>
      <c r="W77" s="163"/>
      <c r="X77" s="163"/>
      <c r="Y77" s="163"/>
      <c r="Z77" s="121"/>
      <c r="AA77" s="122"/>
      <c r="AB77" s="123">
        <f>'[4]Publikasi '!I81</f>
        <v>0</v>
      </c>
      <c r="AC77" s="124"/>
      <c r="AD77" s="124"/>
      <c r="AE77" s="124"/>
      <c r="AF77" s="124"/>
      <c r="AG77" s="124"/>
      <c r="AH77" s="125"/>
    </row>
    <row r="78" spans="2:34" ht="25" customHeight="1" x14ac:dyDescent="0.35">
      <c r="B78" s="146"/>
      <c r="C78" s="136"/>
      <c r="D78" s="137"/>
      <c r="E78" s="137"/>
      <c r="F78" s="138"/>
      <c r="G78" s="139">
        <v>17</v>
      </c>
      <c r="H78" s="145" t="s">
        <v>66</v>
      </c>
      <c r="I78" s="164"/>
      <c r="J78" s="164"/>
      <c r="K78" s="164"/>
      <c r="L78" s="164"/>
      <c r="M78" s="164"/>
      <c r="N78" s="164"/>
      <c r="O78" s="164"/>
      <c r="P78" s="164"/>
      <c r="Q78" s="164"/>
      <c r="R78" s="164"/>
      <c r="S78" s="164"/>
      <c r="T78" s="164"/>
      <c r="U78" s="164"/>
      <c r="V78" s="164"/>
      <c r="W78" s="164"/>
      <c r="X78" s="164"/>
      <c r="Y78" s="164"/>
      <c r="Z78" s="141"/>
      <c r="AA78" s="142"/>
      <c r="AB78" s="95">
        <f>'[4]Publikasi '!G105</f>
        <v>0</v>
      </c>
      <c r="AC78" s="96"/>
      <c r="AD78" s="96"/>
      <c r="AE78" s="96"/>
      <c r="AF78" s="96"/>
      <c r="AG78" s="96"/>
      <c r="AH78" s="97"/>
    </row>
    <row r="79" spans="2:34" ht="16.5" customHeight="1" x14ac:dyDescent="0.35">
      <c r="B79" s="146"/>
      <c r="C79" s="136"/>
      <c r="D79" s="137"/>
      <c r="E79" s="137"/>
      <c r="F79" s="138"/>
      <c r="G79" s="102"/>
      <c r="H79" s="159" t="s">
        <v>67</v>
      </c>
      <c r="I79" s="165"/>
      <c r="J79" s="165"/>
      <c r="K79" s="165"/>
      <c r="L79" s="165"/>
      <c r="M79" s="165"/>
      <c r="N79" s="165"/>
      <c r="O79" s="165"/>
      <c r="P79" s="165"/>
      <c r="Q79" s="165"/>
      <c r="R79" s="165"/>
      <c r="S79" s="165"/>
      <c r="T79" s="165"/>
      <c r="U79" s="165"/>
      <c r="V79" s="165"/>
      <c r="W79" s="165"/>
      <c r="X79" s="165"/>
      <c r="Y79" s="165"/>
      <c r="Z79" s="93"/>
      <c r="AA79" s="105"/>
      <c r="AB79" s="106"/>
      <c r="AC79" s="107"/>
      <c r="AD79" s="107"/>
      <c r="AE79" s="107"/>
      <c r="AF79" s="107"/>
      <c r="AG79" s="107"/>
      <c r="AH79" s="108"/>
    </row>
    <row r="80" spans="2:34" ht="21.75" customHeight="1" x14ac:dyDescent="0.35">
      <c r="B80" s="144"/>
      <c r="C80" s="136"/>
      <c r="D80" s="137"/>
      <c r="E80" s="137"/>
      <c r="F80" s="137"/>
      <c r="G80" s="139">
        <v>18</v>
      </c>
      <c r="H80" s="166" t="s">
        <v>68</v>
      </c>
      <c r="I80" s="164"/>
      <c r="J80" s="164"/>
      <c r="K80" s="164"/>
      <c r="L80" s="164"/>
      <c r="M80" s="164"/>
      <c r="N80" s="164"/>
      <c r="O80" s="164"/>
      <c r="P80" s="164"/>
      <c r="Q80" s="164"/>
      <c r="R80" s="164"/>
      <c r="S80" s="164"/>
      <c r="T80" s="164"/>
      <c r="U80" s="164"/>
      <c r="V80" s="164"/>
      <c r="W80" s="164"/>
      <c r="X80" s="164"/>
      <c r="Y80" s="164"/>
      <c r="Z80" s="141"/>
      <c r="AA80" s="141"/>
      <c r="AB80" s="95">
        <f>'[4]Publikasi '!G128</f>
        <v>0</v>
      </c>
      <c r="AC80" s="96"/>
      <c r="AD80" s="96"/>
      <c r="AE80" s="96"/>
      <c r="AF80" s="96"/>
      <c r="AG80" s="96"/>
      <c r="AH80" s="97"/>
    </row>
    <row r="81" spans="2:72" ht="21.75" customHeight="1" x14ac:dyDescent="0.35">
      <c r="B81" s="144"/>
      <c r="C81" s="136"/>
      <c r="D81" s="137"/>
      <c r="E81" s="137"/>
      <c r="F81" s="137"/>
      <c r="G81" s="110"/>
      <c r="H81" s="167" t="s">
        <v>69</v>
      </c>
      <c r="I81" s="168"/>
      <c r="J81" s="168"/>
      <c r="K81" s="168"/>
      <c r="L81" s="168"/>
      <c r="M81" s="168"/>
      <c r="N81" s="168"/>
      <c r="O81" s="168"/>
      <c r="P81" s="168"/>
      <c r="Q81" s="168"/>
      <c r="R81" s="168"/>
      <c r="S81" s="168"/>
      <c r="T81" s="168"/>
      <c r="U81" s="168"/>
      <c r="V81" s="168"/>
      <c r="W81" s="168"/>
      <c r="X81" s="168"/>
      <c r="Y81" s="168"/>
      <c r="Z81" s="113"/>
      <c r="AA81" s="113"/>
      <c r="AB81" s="106"/>
      <c r="AC81" s="107"/>
      <c r="AD81" s="107"/>
      <c r="AE81" s="107"/>
      <c r="AF81" s="107"/>
      <c r="AG81" s="107"/>
      <c r="AH81" s="108"/>
    </row>
    <row r="82" spans="2:72" ht="18" customHeight="1" x14ac:dyDescent="0.35">
      <c r="B82" s="146"/>
      <c r="C82" s="137"/>
      <c r="D82" s="137"/>
      <c r="E82" s="137"/>
      <c r="F82" s="138"/>
      <c r="G82" s="169" t="s">
        <v>70</v>
      </c>
      <c r="H82" s="170"/>
      <c r="I82" s="170"/>
      <c r="J82" s="170"/>
      <c r="K82" s="170"/>
      <c r="L82" s="170"/>
      <c r="M82" s="170"/>
      <c r="N82" s="170"/>
      <c r="O82" s="170"/>
      <c r="P82" s="170"/>
      <c r="Q82" s="170"/>
      <c r="R82" s="170"/>
      <c r="S82" s="170"/>
      <c r="T82" s="170"/>
      <c r="U82" s="170"/>
      <c r="V82" s="170"/>
      <c r="W82" s="170"/>
      <c r="X82" s="170"/>
      <c r="Y82" s="170"/>
      <c r="Z82" s="170"/>
      <c r="AA82" s="171"/>
      <c r="AB82" s="126">
        <f>SUM(AB75:AH81)</f>
        <v>0</v>
      </c>
      <c r="AC82" s="127"/>
      <c r="AD82" s="127"/>
      <c r="AE82" s="127"/>
      <c r="AF82" s="127"/>
      <c r="AG82" s="127"/>
      <c r="AH82" s="127"/>
    </row>
    <row r="83" spans="2:72" ht="16.5" customHeight="1" x14ac:dyDescent="0.35">
      <c r="B83" s="129"/>
      <c r="C83" s="147"/>
      <c r="D83" s="147"/>
      <c r="E83" s="147"/>
      <c r="F83" s="148"/>
      <c r="G83" s="132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  <c r="V83" s="133"/>
      <c r="W83" s="133"/>
      <c r="X83" s="133"/>
      <c r="Y83" s="133"/>
      <c r="Z83" s="133"/>
      <c r="AA83" s="134"/>
      <c r="AB83" s="132"/>
      <c r="AC83" s="133"/>
      <c r="AD83" s="133"/>
      <c r="AE83" s="133"/>
      <c r="AF83" s="133"/>
      <c r="AG83" s="133"/>
      <c r="AH83" s="133"/>
    </row>
    <row r="84" spans="2:72" ht="20.25" customHeight="1" x14ac:dyDescent="0.35">
      <c r="B84" s="146"/>
      <c r="C84" s="137"/>
      <c r="D84" s="137"/>
      <c r="E84" s="137"/>
      <c r="F84" s="138"/>
      <c r="G84" s="149">
        <v>19</v>
      </c>
      <c r="H84" s="172" t="s">
        <v>71</v>
      </c>
      <c r="I84" s="173"/>
      <c r="J84" s="173"/>
      <c r="K84" s="173"/>
      <c r="L84" s="173"/>
      <c r="M84" s="173"/>
      <c r="N84" s="173"/>
      <c r="O84" s="173"/>
      <c r="P84" s="173"/>
      <c r="Q84" s="173"/>
      <c r="R84" s="173"/>
      <c r="S84" s="173"/>
      <c r="T84" s="173"/>
      <c r="U84" s="173"/>
      <c r="V84" s="173"/>
      <c r="W84" s="173"/>
      <c r="X84" s="173"/>
      <c r="Y84" s="173"/>
      <c r="Z84" s="173"/>
      <c r="AA84" s="174"/>
      <c r="AB84" s="95">
        <f>'[4]Pengembangan Ilmu'!G18</f>
        <v>0</v>
      </c>
      <c r="AC84" s="96"/>
      <c r="AD84" s="96"/>
      <c r="AE84" s="96"/>
      <c r="AF84" s="96"/>
      <c r="AG84" s="96"/>
      <c r="AH84" s="97"/>
    </row>
    <row r="85" spans="2:72" ht="20.25" customHeight="1" x14ac:dyDescent="0.35">
      <c r="B85" s="135" t="s">
        <v>72</v>
      </c>
      <c r="C85" s="136" t="s">
        <v>32</v>
      </c>
      <c r="D85" s="136"/>
      <c r="E85" s="136"/>
      <c r="F85" s="175"/>
      <c r="G85" s="153"/>
      <c r="H85" s="172"/>
      <c r="I85" s="173"/>
      <c r="J85" s="173"/>
      <c r="K85" s="173"/>
      <c r="L85" s="173"/>
      <c r="M85" s="173"/>
      <c r="N85" s="173"/>
      <c r="O85" s="173"/>
      <c r="P85" s="173"/>
      <c r="Q85" s="173"/>
      <c r="R85" s="173"/>
      <c r="S85" s="173"/>
      <c r="T85" s="173"/>
      <c r="U85" s="173"/>
      <c r="V85" s="173"/>
      <c r="W85" s="173"/>
      <c r="X85" s="173"/>
      <c r="Y85" s="173"/>
      <c r="Z85" s="173"/>
      <c r="AA85" s="174"/>
      <c r="AB85" s="115"/>
      <c r="AC85" s="116"/>
      <c r="AD85" s="116"/>
      <c r="AE85" s="116"/>
      <c r="AF85" s="116"/>
      <c r="AG85" s="116"/>
      <c r="AH85" s="117"/>
    </row>
    <row r="86" spans="2:72" ht="20.25" customHeight="1" x14ac:dyDescent="0.35">
      <c r="B86" s="109"/>
      <c r="C86" s="136" t="s">
        <v>73</v>
      </c>
      <c r="D86" s="136"/>
      <c r="E86" s="136"/>
      <c r="F86" s="175"/>
      <c r="G86" s="118">
        <v>20</v>
      </c>
      <c r="H86" s="162" t="s">
        <v>74</v>
      </c>
      <c r="I86" s="121"/>
      <c r="J86" s="121"/>
      <c r="K86" s="121"/>
      <c r="L86" s="121"/>
      <c r="M86" s="121"/>
      <c r="N86" s="121"/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2"/>
      <c r="AB86" s="176"/>
      <c r="AC86" s="177"/>
      <c r="AD86" s="177"/>
      <c r="AE86" s="177">
        <f>'[4]Pengembangan Ilmu'!G37</f>
        <v>0</v>
      </c>
      <c r="AF86" s="177"/>
      <c r="AG86" s="177"/>
      <c r="AH86" s="178"/>
    </row>
    <row r="87" spans="2:72" ht="20.25" customHeight="1" x14ac:dyDescent="0.35">
      <c r="B87" s="109"/>
      <c r="C87" s="136" t="s">
        <v>75</v>
      </c>
      <c r="D87" s="136"/>
      <c r="E87" s="136"/>
      <c r="F87" s="175"/>
      <c r="G87" s="139">
        <v>21</v>
      </c>
      <c r="H87" s="145" t="s">
        <v>76</v>
      </c>
      <c r="I87" s="141"/>
      <c r="J87" s="141"/>
      <c r="K87" s="141"/>
      <c r="L87" s="141"/>
      <c r="M87" s="141"/>
      <c r="N87" s="141"/>
      <c r="O87" s="141"/>
      <c r="P87" s="141"/>
      <c r="Q87" s="141"/>
      <c r="R87" s="141"/>
      <c r="S87" s="141"/>
      <c r="T87" s="141"/>
      <c r="U87" s="141"/>
      <c r="V87" s="141"/>
      <c r="W87" s="141"/>
      <c r="X87" s="141"/>
      <c r="Y87" s="141"/>
      <c r="Z87" s="141"/>
      <c r="AA87" s="142"/>
      <c r="AB87" s="95">
        <f>'[4]Pengembangan Ilmu'!G74</f>
        <v>0</v>
      </c>
      <c r="AC87" s="96"/>
      <c r="AD87" s="96"/>
      <c r="AE87" s="96"/>
      <c r="AF87" s="96"/>
      <c r="AG87" s="96"/>
      <c r="AH87" s="97"/>
    </row>
    <row r="88" spans="2:72" ht="20.25" customHeight="1" x14ac:dyDescent="0.35">
      <c r="B88" s="109"/>
      <c r="C88" s="136"/>
      <c r="D88" s="136"/>
      <c r="E88" s="136"/>
      <c r="F88" s="175"/>
      <c r="G88" s="110"/>
      <c r="H88" s="143" t="s">
        <v>77</v>
      </c>
      <c r="I88" s="113"/>
      <c r="J88" s="113"/>
      <c r="K88" s="113"/>
      <c r="L88" s="113"/>
      <c r="M88" s="113"/>
      <c r="N88" s="113"/>
      <c r="O88" s="113"/>
      <c r="P88" s="113"/>
      <c r="Q88" s="113"/>
      <c r="R88" s="113"/>
      <c r="S88" s="113"/>
      <c r="T88" s="113"/>
      <c r="U88" s="113"/>
      <c r="V88" s="113"/>
      <c r="W88" s="113"/>
      <c r="X88" s="113"/>
      <c r="Y88" s="113"/>
      <c r="Z88" s="113"/>
      <c r="AA88" s="114"/>
      <c r="AB88" s="115"/>
      <c r="AC88" s="116"/>
      <c r="AD88" s="116"/>
      <c r="AE88" s="116"/>
      <c r="AF88" s="116"/>
      <c r="AG88" s="116"/>
      <c r="AH88" s="117"/>
    </row>
    <row r="89" spans="2:72" ht="20.25" customHeight="1" x14ac:dyDescent="0.35">
      <c r="B89" s="109"/>
      <c r="C89" s="136"/>
      <c r="D89" s="136"/>
      <c r="E89" s="136"/>
      <c r="F89" s="175"/>
      <c r="G89" s="139">
        <v>22</v>
      </c>
      <c r="H89" s="145" t="s">
        <v>78</v>
      </c>
      <c r="I89" s="141"/>
      <c r="J89" s="141"/>
      <c r="K89" s="141"/>
      <c r="L89" s="141"/>
      <c r="M89" s="141"/>
      <c r="N89" s="141"/>
      <c r="O89" s="141"/>
      <c r="P89" s="141"/>
      <c r="Q89" s="141"/>
      <c r="R89" s="141"/>
      <c r="S89" s="141"/>
      <c r="T89" s="141"/>
      <c r="U89" s="141"/>
      <c r="V89" s="141"/>
      <c r="W89" s="141"/>
      <c r="X89" s="141"/>
      <c r="Y89" s="141"/>
      <c r="Z89" s="141"/>
      <c r="AA89" s="142"/>
      <c r="AB89" s="95">
        <f>'[4]Pengembangan Ilmu'!G91</f>
        <v>0</v>
      </c>
      <c r="AC89" s="96"/>
      <c r="AD89" s="96"/>
      <c r="AE89" s="96"/>
      <c r="AF89" s="96"/>
      <c r="AG89" s="96"/>
      <c r="AH89" s="97"/>
    </row>
    <row r="90" spans="2:72" ht="20.25" customHeight="1" x14ac:dyDescent="0.35">
      <c r="B90" s="109"/>
      <c r="C90" s="136"/>
      <c r="D90" s="136"/>
      <c r="E90" s="136"/>
      <c r="F90" s="175"/>
      <c r="G90" s="110"/>
      <c r="H90" s="143" t="s">
        <v>79</v>
      </c>
      <c r="I90" s="113"/>
      <c r="J90" s="113"/>
      <c r="K90" s="113"/>
      <c r="L90" s="113"/>
      <c r="M90" s="113"/>
      <c r="N90" s="113"/>
      <c r="O90" s="113"/>
      <c r="P90" s="113"/>
      <c r="Q90" s="113"/>
      <c r="R90" s="113"/>
      <c r="S90" s="113"/>
      <c r="T90" s="113"/>
      <c r="U90" s="113"/>
      <c r="V90" s="113"/>
      <c r="W90" s="113"/>
      <c r="X90" s="113"/>
      <c r="Y90" s="113"/>
      <c r="Z90" s="113"/>
      <c r="AA90" s="114"/>
      <c r="AB90" s="115"/>
      <c r="AC90" s="116"/>
      <c r="AD90" s="116"/>
      <c r="AE90" s="116"/>
      <c r="AF90" s="116"/>
      <c r="AG90" s="116"/>
      <c r="AH90" s="117"/>
    </row>
    <row r="91" spans="2:72" ht="17.25" customHeight="1" x14ac:dyDescent="0.35">
      <c r="B91" s="109"/>
      <c r="C91" s="136"/>
      <c r="D91" s="136"/>
      <c r="E91" s="136"/>
      <c r="F91" s="175"/>
      <c r="G91" s="139">
        <v>23</v>
      </c>
      <c r="H91" s="145" t="s">
        <v>80</v>
      </c>
      <c r="I91" s="141"/>
      <c r="J91" s="141"/>
      <c r="K91" s="141"/>
      <c r="L91" s="141"/>
      <c r="M91" s="141"/>
      <c r="N91" s="141"/>
      <c r="O91" s="141"/>
      <c r="P91" s="141"/>
      <c r="Q91" s="141"/>
      <c r="R91" s="141"/>
      <c r="S91" s="141"/>
      <c r="T91" s="141"/>
      <c r="U91" s="141"/>
      <c r="V91" s="141"/>
      <c r="W91" s="141"/>
      <c r="X91" s="141"/>
      <c r="Y91" s="141"/>
      <c r="Z91" s="141"/>
      <c r="AA91" s="142"/>
      <c r="AB91" s="95">
        <f>'[4]Pengembangan Ilmu'!G91</f>
        <v>0</v>
      </c>
      <c r="AC91" s="96"/>
      <c r="AD91" s="96"/>
      <c r="AE91" s="96"/>
      <c r="AF91" s="96"/>
      <c r="AG91" s="96"/>
      <c r="AH91" s="97"/>
    </row>
    <row r="92" spans="2:72" ht="18" customHeight="1" x14ac:dyDescent="0.35">
      <c r="B92" s="109"/>
      <c r="C92" s="136"/>
      <c r="D92" s="136"/>
      <c r="E92" s="136"/>
      <c r="F92" s="175"/>
      <c r="G92" s="110"/>
      <c r="H92" s="143" t="s">
        <v>81</v>
      </c>
      <c r="I92" s="113"/>
      <c r="J92" s="113"/>
      <c r="K92" s="113"/>
      <c r="L92" s="113"/>
      <c r="M92" s="113"/>
      <c r="N92" s="113"/>
      <c r="O92" s="113"/>
      <c r="P92" s="113"/>
      <c r="Q92" s="113"/>
      <c r="R92" s="113"/>
      <c r="S92" s="113"/>
      <c r="T92" s="113"/>
      <c r="U92" s="113"/>
      <c r="V92" s="113"/>
      <c r="W92" s="113"/>
      <c r="X92" s="113"/>
      <c r="Y92" s="113"/>
      <c r="Z92" s="113"/>
      <c r="AA92" s="114"/>
      <c r="AB92" s="115"/>
      <c r="AC92" s="116"/>
      <c r="AD92" s="116"/>
      <c r="AE92" s="116"/>
      <c r="AF92" s="116"/>
      <c r="AG92" s="116"/>
      <c r="AH92" s="117"/>
    </row>
    <row r="93" spans="2:72" ht="6" customHeight="1" x14ac:dyDescent="0.35">
      <c r="B93" s="109"/>
      <c r="C93" s="136"/>
      <c r="D93" s="136"/>
      <c r="E93" s="136"/>
      <c r="F93" s="175"/>
      <c r="G93" s="126" t="s">
        <v>82</v>
      </c>
      <c r="H93" s="127"/>
      <c r="I93" s="127"/>
      <c r="J93" s="127"/>
      <c r="K93" s="127"/>
      <c r="L93" s="127"/>
      <c r="M93" s="127"/>
      <c r="N93" s="127"/>
      <c r="O93" s="127"/>
      <c r="P93" s="127"/>
      <c r="Q93" s="127"/>
      <c r="R93" s="127"/>
      <c r="S93" s="127"/>
      <c r="T93" s="127"/>
      <c r="U93" s="127"/>
      <c r="V93" s="127"/>
      <c r="W93" s="127"/>
      <c r="X93" s="127"/>
      <c r="Y93" s="127"/>
      <c r="Z93" s="127"/>
      <c r="AA93" s="128"/>
      <c r="AB93" s="126">
        <f>'[4]Pengembangan Ilmu'!G37</f>
        <v>0</v>
      </c>
      <c r="AC93" s="127"/>
      <c r="AD93" s="127"/>
      <c r="AE93" s="127"/>
      <c r="AF93" s="127"/>
      <c r="AG93" s="127"/>
      <c r="AH93" s="128"/>
    </row>
    <row r="94" spans="2:72" ht="20.25" customHeight="1" x14ac:dyDescent="0.35">
      <c r="B94" s="179"/>
      <c r="C94" s="180"/>
      <c r="D94" s="180"/>
      <c r="E94" s="180"/>
      <c r="F94" s="181"/>
      <c r="G94" s="132"/>
      <c r="H94" s="133"/>
      <c r="I94" s="133"/>
      <c r="J94" s="133"/>
      <c r="K94" s="133"/>
      <c r="L94" s="133"/>
      <c r="M94" s="133"/>
      <c r="N94" s="133"/>
      <c r="O94" s="133"/>
      <c r="P94" s="133"/>
      <c r="Q94" s="133"/>
      <c r="R94" s="133"/>
      <c r="S94" s="133"/>
      <c r="T94" s="133"/>
      <c r="U94" s="133"/>
      <c r="V94" s="133"/>
      <c r="W94" s="133"/>
      <c r="X94" s="133"/>
      <c r="Y94" s="133"/>
      <c r="Z94" s="133"/>
      <c r="AA94" s="134"/>
      <c r="AB94" s="132"/>
      <c r="AC94" s="133"/>
      <c r="AD94" s="133"/>
      <c r="AE94" s="133"/>
      <c r="AF94" s="133"/>
      <c r="AG94" s="133"/>
      <c r="AH94" s="134"/>
      <c r="AN94" s="182"/>
      <c r="AO94" s="182"/>
      <c r="AP94" s="182"/>
      <c r="AQ94" s="182"/>
      <c r="AR94" s="182"/>
      <c r="AS94" s="182"/>
      <c r="AT94" s="182"/>
      <c r="AU94" s="182"/>
      <c r="AV94" s="182"/>
      <c r="AW94" s="182"/>
      <c r="AX94" s="182"/>
      <c r="AY94" s="182"/>
      <c r="AZ94" s="182"/>
      <c r="BA94" s="182"/>
      <c r="BB94" s="182"/>
      <c r="BC94" s="182"/>
      <c r="BD94" s="182"/>
      <c r="BE94" s="182"/>
      <c r="BF94" s="182"/>
      <c r="BG94" s="182"/>
      <c r="BH94" s="182"/>
      <c r="BI94" s="182"/>
      <c r="BJ94" s="182"/>
      <c r="BK94" s="182"/>
      <c r="BL94" s="182"/>
      <c r="BM94" s="182"/>
      <c r="BN94" s="182"/>
      <c r="BO94" s="182"/>
      <c r="BP94" s="182"/>
      <c r="BQ94" s="182"/>
      <c r="BR94" s="182"/>
      <c r="BS94" s="182"/>
      <c r="BT94" s="182"/>
    </row>
    <row r="95" spans="2:72" ht="20.25" customHeight="1" x14ac:dyDescent="0.35">
      <c r="B95" s="109"/>
      <c r="C95" s="183"/>
      <c r="D95" s="137"/>
      <c r="E95" s="137"/>
      <c r="F95" s="138"/>
      <c r="G95" s="184"/>
      <c r="H95" s="185"/>
      <c r="I95" s="185"/>
      <c r="J95" s="185"/>
      <c r="K95" s="185"/>
      <c r="L95" s="185"/>
      <c r="M95" s="185"/>
      <c r="N95" s="185"/>
      <c r="O95" s="185"/>
      <c r="P95" s="185"/>
      <c r="Q95" s="185"/>
      <c r="R95" s="185"/>
      <c r="S95" s="185"/>
      <c r="T95" s="185"/>
      <c r="U95" s="185"/>
      <c r="V95" s="185"/>
      <c r="W95" s="185"/>
      <c r="X95" s="185"/>
      <c r="Y95" s="185"/>
      <c r="Z95" s="185"/>
      <c r="AA95" s="185"/>
      <c r="AB95" s="185"/>
      <c r="AC95" s="185"/>
      <c r="AD95" s="185"/>
      <c r="AE95" s="185"/>
      <c r="AF95" s="185"/>
      <c r="AG95" s="185"/>
      <c r="AH95" s="186"/>
      <c r="AN95" s="182"/>
      <c r="AO95" s="182"/>
      <c r="AP95" s="182"/>
      <c r="AQ95" s="182"/>
      <c r="AR95" s="182"/>
      <c r="AS95" s="182"/>
      <c r="AT95" s="182"/>
      <c r="AU95" s="182"/>
      <c r="AV95" s="182"/>
      <c r="AW95" s="182"/>
      <c r="AX95" s="182"/>
      <c r="AY95" s="182"/>
      <c r="AZ95" s="182"/>
      <c r="BA95" s="182"/>
      <c r="BB95" s="182"/>
      <c r="BC95" s="182"/>
      <c r="BD95" s="182"/>
      <c r="BE95" s="182"/>
      <c r="BF95" s="182"/>
      <c r="BG95" s="182"/>
      <c r="BH95" s="182"/>
      <c r="BI95" s="182"/>
      <c r="BJ95" s="182"/>
      <c r="BK95" s="182"/>
      <c r="BL95" s="182"/>
      <c r="BM95" s="182"/>
      <c r="BN95" s="182"/>
      <c r="BO95" s="182"/>
      <c r="BP95" s="182"/>
      <c r="BQ95" s="182"/>
      <c r="BR95" s="182"/>
      <c r="BS95" s="182"/>
      <c r="BT95" s="182"/>
    </row>
    <row r="96" spans="2:72" ht="12.75" customHeight="1" x14ac:dyDescent="0.35">
      <c r="B96" s="187" t="s">
        <v>83</v>
      </c>
      <c r="C96" s="187"/>
      <c r="D96" s="137"/>
      <c r="E96" s="137"/>
      <c r="F96" s="138"/>
      <c r="G96" s="188" t="s">
        <v>84</v>
      </c>
      <c r="H96" s="189"/>
      <c r="I96" s="189"/>
      <c r="J96" s="189"/>
      <c r="K96" s="189"/>
      <c r="L96" s="189"/>
      <c r="M96" s="189"/>
      <c r="N96" s="189"/>
      <c r="O96" s="189"/>
      <c r="P96" s="189"/>
      <c r="Q96" s="189"/>
      <c r="R96" s="189"/>
      <c r="S96" s="189"/>
      <c r="T96" s="189"/>
      <c r="U96" s="189"/>
      <c r="V96" s="189"/>
      <c r="W96" s="190"/>
      <c r="X96" s="190"/>
      <c r="Y96" s="190"/>
      <c r="Z96" s="190"/>
      <c r="AA96" s="190"/>
      <c r="AB96" s="190"/>
      <c r="AC96" s="190"/>
      <c r="AD96" s="190"/>
      <c r="AE96" s="190"/>
      <c r="AF96" s="190"/>
      <c r="AG96" s="190"/>
      <c r="AH96" s="191"/>
      <c r="AN96" s="182"/>
      <c r="AO96" s="182"/>
      <c r="AP96" s="182"/>
      <c r="AQ96" s="182"/>
      <c r="AR96" s="182"/>
      <c r="AS96" s="182"/>
      <c r="AT96" s="182"/>
      <c r="AU96" s="182"/>
      <c r="AV96" s="182"/>
      <c r="AW96" s="182"/>
      <c r="AX96" s="182"/>
      <c r="AY96" s="182"/>
      <c r="AZ96" s="182"/>
      <c r="BA96" s="182"/>
      <c r="BB96" s="182"/>
      <c r="BC96" s="182"/>
      <c r="BD96" s="182"/>
      <c r="BE96" s="182"/>
      <c r="BF96" s="182"/>
      <c r="BG96" s="182"/>
      <c r="BH96" s="182"/>
      <c r="BI96" s="182"/>
      <c r="BJ96" s="182"/>
      <c r="BK96" s="182"/>
      <c r="BL96" s="182"/>
      <c r="BM96" s="182"/>
      <c r="BN96" s="182"/>
      <c r="BO96" s="182"/>
      <c r="BP96" s="182"/>
      <c r="BQ96" s="182"/>
      <c r="BR96" s="182"/>
      <c r="BS96" s="182"/>
      <c r="BT96" s="182"/>
    </row>
    <row r="97" spans="2:72" ht="12.75" customHeight="1" x14ac:dyDescent="0.35">
      <c r="B97" s="136" t="s">
        <v>85</v>
      </c>
      <c r="C97" s="136"/>
      <c r="D97" s="137"/>
      <c r="E97" s="137"/>
      <c r="F97" s="192"/>
      <c r="G97" s="188" t="s">
        <v>86</v>
      </c>
      <c r="H97" s="189"/>
      <c r="I97" s="189"/>
      <c r="J97" s="189"/>
      <c r="K97" s="189"/>
      <c r="L97" s="193"/>
      <c r="M97" s="193"/>
      <c r="N97" s="193"/>
      <c r="O97" s="193"/>
      <c r="P97" s="193"/>
      <c r="Q97" s="193"/>
      <c r="R97" s="193"/>
      <c r="S97" s="193"/>
      <c r="T97" s="193"/>
      <c r="U97" s="193"/>
      <c r="V97" s="193"/>
      <c r="W97" s="193"/>
      <c r="X97" s="193"/>
      <c r="Y97" s="193"/>
      <c r="Z97" s="190"/>
      <c r="AA97" s="190"/>
      <c r="AB97" s="190"/>
      <c r="AC97" s="190"/>
      <c r="AD97" s="190"/>
      <c r="AE97" s="190"/>
      <c r="AF97" s="190"/>
      <c r="AG97" s="190"/>
      <c r="AH97" s="191"/>
      <c r="AN97" s="182"/>
      <c r="AO97" s="182"/>
      <c r="AP97" s="182"/>
      <c r="AQ97" s="182"/>
      <c r="AR97" s="182"/>
      <c r="AS97" s="182"/>
      <c r="AT97" s="182"/>
      <c r="AU97" s="182"/>
      <c r="AV97" s="182"/>
      <c r="AW97" s="182"/>
      <c r="AX97" s="182"/>
      <c r="AY97" s="182"/>
      <c r="AZ97" s="182"/>
      <c r="BA97" s="182"/>
      <c r="BB97" s="182"/>
      <c r="BC97" s="182"/>
      <c r="BD97" s="182"/>
      <c r="BE97" s="182"/>
      <c r="BF97" s="182"/>
      <c r="BG97" s="182"/>
      <c r="BH97" s="182"/>
      <c r="BI97" s="182"/>
      <c r="BJ97" s="182"/>
      <c r="BK97" s="182"/>
      <c r="BL97" s="182"/>
      <c r="BM97" s="182"/>
      <c r="BN97" s="182"/>
      <c r="BO97" s="182"/>
      <c r="BP97" s="182"/>
      <c r="BQ97" s="182"/>
      <c r="BR97" s="182"/>
      <c r="BS97" s="182"/>
      <c r="BT97" s="182"/>
    </row>
    <row r="98" spans="2:72" ht="12.75" customHeight="1" x14ac:dyDescent="0.35">
      <c r="B98" s="109"/>
      <c r="C98" s="183"/>
      <c r="D98" s="137"/>
      <c r="E98" s="137"/>
      <c r="F98" s="192"/>
      <c r="G98" s="188"/>
      <c r="H98" s="189"/>
      <c r="I98" s="189"/>
      <c r="J98" s="189"/>
      <c r="K98" s="189"/>
      <c r="L98" s="193"/>
      <c r="M98" s="193"/>
      <c r="N98" s="193"/>
      <c r="O98" s="193"/>
      <c r="P98" s="193"/>
      <c r="Q98" s="193"/>
      <c r="R98" s="193"/>
      <c r="S98" s="193"/>
      <c r="T98" s="193"/>
      <c r="U98" s="193"/>
      <c r="V98" s="193"/>
      <c r="W98" s="193"/>
      <c r="X98" s="193"/>
      <c r="Y98" s="193"/>
      <c r="Z98" s="190"/>
      <c r="AA98" s="190"/>
      <c r="AB98" s="190"/>
      <c r="AC98" s="190"/>
      <c r="AD98" s="190"/>
      <c r="AE98" s="190"/>
      <c r="AF98" s="190"/>
      <c r="AG98" s="190"/>
      <c r="AH98" s="191"/>
      <c r="AN98" s="182"/>
      <c r="AO98" s="182"/>
      <c r="AP98" s="182"/>
      <c r="AQ98" s="182"/>
      <c r="AR98" s="182"/>
      <c r="AS98" s="182"/>
      <c r="AT98" s="182"/>
      <c r="AU98" s="182"/>
      <c r="AV98" s="182"/>
      <c r="AW98" s="182"/>
      <c r="AX98" s="182"/>
      <c r="AY98" s="182"/>
      <c r="AZ98" s="182"/>
      <c r="BA98" s="182"/>
      <c r="BB98" s="182"/>
      <c r="BC98" s="182"/>
      <c r="BD98" s="182"/>
      <c r="BE98" s="182"/>
      <c r="BF98" s="182"/>
      <c r="BG98" s="182"/>
      <c r="BH98" s="182"/>
      <c r="BI98" s="182"/>
      <c r="BJ98" s="182"/>
      <c r="BK98" s="182"/>
      <c r="BL98" s="182"/>
      <c r="BM98" s="182"/>
      <c r="BN98" s="182"/>
      <c r="BO98" s="182"/>
      <c r="BP98" s="182"/>
      <c r="BQ98" s="182"/>
      <c r="BR98" s="182"/>
      <c r="BS98" s="182"/>
      <c r="BT98" s="182"/>
    </row>
    <row r="99" spans="2:72" ht="12.75" customHeight="1" x14ac:dyDescent="0.35">
      <c r="B99" s="109"/>
      <c r="C99" s="183"/>
      <c r="D99" s="137"/>
      <c r="E99" s="137"/>
      <c r="F99" s="192"/>
      <c r="G99" s="194" t="s">
        <v>99</v>
      </c>
      <c r="H99" s="195"/>
      <c r="I99" s="195"/>
      <c r="J99" s="195"/>
      <c r="K99" s="195"/>
      <c r="L99" s="195"/>
      <c r="M99" s="195"/>
      <c r="N99" s="195"/>
      <c r="O99" s="195"/>
      <c r="P99" s="195"/>
      <c r="Q99" s="195"/>
      <c r="R99" s="195"/>
      <c r="S99" s="195"/>
      <c r="T99" s="195"/>
      <c r="U99" s="195"/>
      <c r="V99" s="195"/>
      <c r="W99" s="195"/>
      <c r="X99" s="195"/>
      <c r="Y99" s="195"/>
      <c r="Z99" s="195"/>
      <c r="AA99" s="195"/>
      <c r="AB99" s="195"/>
      <c r="AC99" s="195"/>
      <c r="AD99" s="195"/>
      <c r="AE99" s="195"/>
      <c r="AF99" s="195"/>
      <c r="AG99" s="195"/>
      <c r="AH99" s="196"/>
      <c r="AN99" s="182"/>
      <c r="AO99" s="182"/>
      <c r="AP99" s="182"/>
      <c r="AQ99" s="182"/>
      <c r="AR99" s="182"/>
      <c r="AS99" s="182"/>
      <c r="AT99" s="182"/>
      <c r="AU99" s="182"/>
      <c r="AV99" s="182"/>
      <c r="AW99" s="182"/>
      <c r="AX99" s="182"/>
      <c r="AY99" s="182"/>
      <c r="AZ99" s="182"/>
      <c r="BA99" s="182"/>
      <c r="BB99" s="182"/>
      <c r="BC99" s="182"/>
      <c r="BD99" s="182"/>
      <c r="BE99" s="182"/>
      <c r="BF99" s="182"/>
      <c r="BG99" s="182"/>
      <c r="BH99" s="182"/>
      <c r="BI99" s="182"/>
      <c r="BJ99" s="182"/>
      <c r="BK99" s="182"/>
      <c r="BL99" s="182"/>
      <c r="BM99" s="182"/>
      <c r="BN99" s="182"/>
      <c r="BO99" s="182"/>
      <c r="BP99" s="182"/>
      <c r="BQ99" s="182"/>
      <c r="BR99" s="182"/>
      <c r="BS99" s="182"/>
      <c r="BT99" s="182"/>
    </row>
    <row r="100" spans="2:72" ht="12.75" customHeight="1" x14ac:dyDescent="0.35">
      <c r="B100" s="109"/>
      <c r="C100" s="183"/>
      <c r="D100" s="137"/>
      <c r="E100" s="137"/>
      <c r="F100" s="192"/>
      <c r="G100" s="188"/>
      <c r="H100" s="189"/>
      <c r="I100" s="189"/>
      <c r="J100" s="189"/>
      <c r="K100" s="189"/>
      <c r="L100" s="189"/>
      <c r="M100" s="189"/>
      <c r="N100" s="197"/>
      <c r="O100" s="197"/>
      <c r="P100" s="197"/>
      <c r="Q100" s="197"/>
      <c r="R100" s="197"/>
      <c r="S100" s="197"/>
      <c r="T100" s="197"/>
      <c r="U100" s="197"/>
      <c r="V100" s="197"/>
      <c r="W100" s="197"/>
      <c r="X100" s="189"/>
      <c r="Y100" s="197"/>
      <c r="Z100" s="197"/>
      <c r="AA100" s="197"/>
      <c r="AB100" s="197"/>
      <c r="AC100" s="197"/>
      <c r="AD100" s="197"/>
      <c r="AE100" s="197"/>
      <c r="AF100" s="197"/>
      <c r="AG100" s="197"/>
      <c r="AH100" s="198"/>
      <c r="AN100" s="182"/>
      <c r="AO100" s="182"/>
      <c r="AP100" s="182"/>
      <c r="AQ100" s="182"/>
      <c r="AR100" s="182"/>
      <c r="AS100" s="182"/>
      <c r="AT100" s="182"/>
      <c r="AU100" s="182"/>
      <c r="AV100" s="182"/>
      <c r="AW100" s="182"/>
      <c r="AX100" s="182"/>
      <c r="AY100" s="182"/>
      <c r="AZ100" s="182"/>
      <c r="BA100" s="182"/>
      <c r="BB100" s="182"/>
      <c r="BC100" s="182"/>
      <c r="BD100" s="182"/>
      <c r="BE100" s="182"/>
      <c r="BF100" s="182"/>
      <c r="BG100" s="182"/>
      <c r="BH100" s="182"/>
      <c r="BI100" s="182"/>
      <c r="BJ100" s="182"/>
      <c r="BK100" s="182"/>
      <c r="BL100" s="182"/>
      <c r="BM100" s="182"/>
      <c r="BN100" s="182"/>
      <c r="BO100" s="182"/>
      <c r="BP100" s="182"/>
      <c r="BQ100" s="182"/>
      <c r="BR100" s="182"/>
      <c r="BS100" s="182"/>
      <c r="BT100" s="182"/>
    </row>
    <row r="101" spans="2:72" ht="20.25" customHeight="1" x14ac:dyDescent="0.35">
      <c r="B101" s="109"/>
      <c r="C101" s="183"/>
      <c r="D101" s="137"/>
      <c r="E101" s="137"/>
      <c r="F101" s="192"/>
      <c r="G101" s="188" t="s">
        <v>88</v>
      </c>
      <c r="H101" s="189"/>
      <c r="I101" s="189"/>
      <c r="J101" s="189"/>
      <c r="K101" s="189"/>
      <c r="L101" s="189"/>
      <c r="M101" s="189"/>
      <c r="N101" s="199" t="s">
        <v>14</v>
      </c>
      <c r="O101" s="189"/>
      <c r="P101" s="189"/>
      <c r="Q101" s="189"/>
      <c r="R101" s="189"/>
      <c r="S101" s="189"/>
      <c r="T101" s="189"/>
      <c r="U101" s="189"/>
      <c r="V101" s="189"/>
      <c r="W101" s="189"/>
      <c r="X101" s="189"/>
      <c r="Y101" s="189"/>
      <c r="Z101" s="189"/>
      <c r="AA101" s="189"/>
      <c r="AB101" s="189"/>
      <c r="AC101" s="189"/>
      <c r="AD101" s="189"/>
      <c r="AE101" s="189"/>
      <c r="AF101" s="189"/>
      <c r="AG101" s="189"/>
      <c r="AH101" s="200"/>
      <c r="AN101" s="182"/>
      <c r="AO101" s="182"/>
      <c r="AP101" s="182"/>
      <c r="AQ101" s="182"/>
      <c r="AR101" s="182"/>
      <c r="AS101" s="182"/>
      <c r="AT101" s="182"/>
      <c r="AU101" s="182"/>
      <c r="AV101" s="182"/>
      <c r="AW101" s="182"/>
      <c r="AX101" s="182"/>
      <c r="AY101" s="182"/>
      <c r="AZ101" s="182"/>
      <c r="BA101" s="182"/>
      <c r="BB101" s="182"/>
      <c r="BC101" s="182"/>
      <c r="BD101" s="182"/>
      <c r="BE101" s="182"/>
      <c r="BF101" s="182"/>
      <c r="BG101" s="182"/>
      <c r="BH101" s="182"/>
      <c r="BI101" s="182"/>
      <c r="BJ101" s="182"/>
      <c r="BK101" s="182"/>
      <c r="BL101" s="182"/>
      <c r="BM101" s="182"/>
      <c r="BN101" s="182"/>
      <c r="BO101" s="182"/>
      <c r="BP101" s="182"/>
      <c r="BQ101" s="182"/>
      <c r="BR101" s="182"/>
      <c r="BS101" s="182"/>
      <c r="BT101" s="182"/>
    </row>
    <row r="102" spans="2:72" ht="20.25" customHeight="1" x14ac:dyDescent="0.35">
      <c r="B102" s="109"/>
      <c r="C102" s="183"/>
      <c r="D102" s="137"/>
      <c r="E102" s="137"/>
      <c r="F102" s="192"/>
      <c r="G102" s="188"/>
      <c r="H102" s="189"/>
      <c r="I102" s="189"/>
      <c r="J102" s="189"/>
      <c r="K102" s="189"/>
      <c r="L102" s="189"/>
      <c r="M102" s="189"/>
      <c r="N102" s="199"/>
      <c r="O102" s="189"/>
      <c r="P102" s="189"/>
      <c r="Q102" s="189"/>
      <c r="R102" s="189"/>
      <c r="S102" s="189"/>
      <c r="T102" s="189"/>
      <c r="U102" s="189"/>
      <c r="V102" s="189"/>
      <c r="W102" s="189"/>
      <c r="X102" s="189"/>
      <c r="Y102" s="189"/>
      <c r="Z102" s="189"/>
      <c r="AA102" s="189"/>
      <c r="AB102" s="189"/>
      <c r="AC102" s="189"/>
      <c r="AD102" s="189"/>
      <c r="AE102" s="189"/>
      <c r="AF102" s="189"/>
      <c r="AG102" s="189"/>
      <c r="AH102" s="200"/>
      <c r="AN102" s="182"/>
      <c r="AO102" s="182"/>
      <c r="AP102" s="182"/>
      <c r="AQ102" s="182"/>
      <c r="AR102" s="182"/>
      <c r="AS102" s="182"/>
      <c r="AT102" s="182"/>
      <c r="AU102" s="182"/>
      <c r="AV102" s="182"/>
      <c r="AW102" s="182"/>
      <c r="AX102" s="182"/>
      <c r="AY102" s="182"/>
      <c r="AZ102" s="182"/>
      <c r="BA102" s="182"/>
      <c r="BB102" s="182"/>
      <c r="BC102" s="182"/>
      <c r="BD102" s="182"/>
      <c r="BE102" s="182"/>
      <c r="BF102" s="182"/>
      <c r="BG102" s="182"/>
      <c r="BH102" s="182"/>
      <c r="BI102" s="182"/>
      <c r="BJ102" s="182"/>
      <c r="BK102" s="182"/>
      <c r="BL102" s="182"/>
      <c r="BM102" s="182"/>
      <c r="BN102" s="182"/>
      <c r="BO102" s="182"/>
      <c r="BP102" s="182"/>
      <c r="BQ102" s="182"/>
      <c r="BR102" s="182"/>
      <c r="BS102" s="182"/>
      <c r="BT102" s="182"/>
    </row>
    <row r="103" spans="2:72" ht="15.75" customHeight="1" x14ac:dyDescent="0.35">
      <c r="B103" s="109"/>
      <c r="C103" s="183"/>
      <c r="D103" s="137"/>
      <c r="E103" s="137"/>
      <c r="F103" s="192"/>
      <c r="G103" s="188"/>
      <c r="H103" s="189"/>
      <c r="I103" s="189"/>
      <c r="J103" s="189"/>
      <c r="K103" s="189"/>
      <c r="L103" s="189"/>
      <c r="M103" s="189"/>
      <c r="N103" s="199"/>
      <c r="O103" s="189"/>
      <c r="P103" s="189"/>
      <c r="Q103" s="189"/>
      <c r="R103" s="189"/>
      <c r="S103" s="189"/>
      <c r="T103" s="189"/>
      <c r="U103" s="189"/>
      <c r="V103" s="189"/>
      <c r="W103" s="189"/>
      <c r="X103" s="189"/>
      <c r="Y103" s="189"/>
      <c r="Z103" s="189"/>
      <c r="AA103" s="189"/>
      <c r="AB103" s="189"/>
      <c r="AC103" s="189"/>
      <c r="AD103" s="189"/>
      <c r="AE103" s="189"/>
      <c r="AF103" s="189"/>
      <c r="AG103" s="189"/>
      <c r="AH103" s="200"/>
      <c r="AN103" s="182"/>
      <c r="AO103" s="182"/>
      <c r="AP103" s="182"/>
      <c r="AQ103" s="182"/>
      <c r="AR103" s="182"/>
      <c r="AS103" s="182"/>
      <c r="AT103" s="182"/>
      <c r="AU103" s="182"/>
      <c r="AV103" s="182"/>
      <c r="AW103" s="182"/>
      <c r="AX103" s="182"/>
      <c r="AY103" s="182"/>
      <c r="AZ103" s="182"/>
      <c r="BA103" s="182"/>
      <c r="BB103" s="182"/>
      <c r="BC103" s="182"/>
      <c r="BD103" s="182"/>
      <c r="BE103" s="182"/>
      <c r="BF103" s="182"/>
      <c r="BG103" s="182"/>
      <c r="BH103" s="182"/>
      <c r="BI103" s="182"/>
      <c r="BJ103" s="182"/>
      <c r="BK103" s="182"/>
      <c r="BL103" s="182"/>
      <c r="BM103" s="182"/>
      <c r="BN103" s="182"/>
      <c r="BO103" s="182"/>
      <c r="BP103" s="182"/>
      <c r="BQ103" s="182"/>
      <c r="BR103" s="182"/>
      <c r="BS103" s="182"/>
      <c r="BT103" s="182"/>
    </row>
    <row r="104" spans="2:72" ht="15" customHeight="1" x14ac:dyDescent="0.35">
      <c r="B104" s="109"/>
      <c r="C104" s="183"/>
      <c r="D104" s="137"/>
      <c r="E104" s="137"/>
      <c r="F104" s="192"/>
      <c r="G104" s="188"/>
      <c r="H104" s="189"/>
      <c r="I104" s="189"/>
      <c r="J104" s="189"/>
      <c r="K104" s="189"/>
      <c r="L104" s="199"/>
      <c r="M104" s="189"/>
      <c r="N104" s="189"/>
      <c r="O104" s="189"/>
      <c r="P104" s="189"/>
      <c r="Q104" s="189"/>
      <c r="R104" s="189"/>
      <c r="S104" s="189"/>
      <c r="T104" s="189"/>
      <c r="U104" s="189"/>
      <c r="V104" s="189"/>
      <c r="W104" s="189"/>
      <c r="X104" s="189"/>
      <c r="Y104" s="189"/>
      <c r="Z104" s="189"/>
      <c r="AA104" s="189"/>
      <c r="AB104" s="189"/>
      <c r="AC104" s="189"/>
      <c r="AD104" s="189"/>
      <c r="AE104" s="189"/>
      <c r="AF104" s="189"/>
      <c r="AG104" s="189"/>
      <c r="AH104" s="200"/>
      <c r="AN104" s="182"/>
      <c r="AO104" s="182"/>
      <c r="AP104" s="182"/>
      <c r="AQ104" s="182"/>
      <c r="AR104" s="182"/>
      <c r="AS104" s="182"/>
      <c r="AT104" s="182"/>
      <c r="AU104" s="182"/>
      <c r="AV104" s="182"/>
      <c r="AW104" s="182"/>
      <c r="AX104" s="182"/>
      <c r="AY104" s="182"/>
      <c r="AZ104" s="182"/>
      <c r="BA104" s="182"/>
      <c r="BB104" s="182"/>
      <c r="BC104" s="182"/>
      <c r="BD104" s="182"/>
      <c r="BE104" s="182"/>
      <c r="BF104" s="182"/>
      <c r="BG104" s="182"/>
      <c r="BH104" s="182"/>
      <c r="BI104" s="182"/>
      <c r="BJ104" s="182"/>
      <c r="BK104" s="182"/>
      <c r="BL104" s="182"/>
      <c r="BM104" s="182"/>
      <c r="BN104" s="182"/>
      <c r="BO104" s="182"/>
      <c r="BP104" s="182"/>
      <c r="BQ104" s="182"/>
      <c r="BR104" s="182"/>
      <c r="BS104" s="182"/>
      <c r="BT104" s="182"/>
    </row>
    <row r="105" spans="2:72" ht="15.75" customHeight="1" x14ac:dyDescent="0.35">
      <c r="B105" s="144"/>
      <c r="C105" s="136"/>
      <c r="D105" s="137"/>
      <c r="E105" s="137"/>
      <c r="F105" s="138"/>
      <c r="G105" s="188"/>
      <c r="H105" s="189"/>
      <c r="I105" s="189"/>
      <c r="J105" s="189"/>
      <c r="K105" s="189"/>
      <c r="L105" s="199"/>
      <c r="M105" s="189"/>
      <c r="N105" s="189"/>
      <c r="O105" s="189"/>
      <c r="P105" s="189"/>
      <c r="Q105" s="189"/>
      <c r="R105" s="189"/>
      <c r="S105" s="189"/>
      <c r="T105" s="189"/>
      <c r="U105" s="189"/>
      <c r="V105" s="189"/>
      <c r="W105" s="189"/>
      <c r="X105" s="189"/>
      <c r="Y105" s="189"/>
      <c r="Z105" s="189"/>
      <c r="AA105" s="189"/>
      <c r="AB105" s="189"/>
      <c r="AC105" s="189"/>
      <c r="AD105" s="189"/>
      <c r="AE105" s="189"/>
      <c r="AF105" s="189"/>
      <c r="AG105" s="189"/>
      <c r="AH105" s="200"/>
      <c r="AN105" s="182"/>
      <c r="AO105" s="182"/>
      <c r="AP105" s="182"/>
      <c r="AQ105" s="182"/>
      <c r="AR105" s="182"/>
      <c r="AS105" s="182"/>
      <c r="AT105" s="182"/>
      <c r="AU105" s="182"/>
      <c r="AV105" s="182"/>
      <c r="AW105" s="182"/>
      <c r="AX105" s="182"/>
      <c r="AY105" s="182"/>
      <c r="AZ105" s="182"/>
      <c r="BA105" s="182"/>
      <c r="BB105" s="182"/>
      <c r="BC105" s="182"/>
      <c r="BD105" s="182"/>
      <c r="BE105" s="182"/>
      <c r="BF105" s="182"/>
      <c r="BG105" s="182"/>
      <c r="BH105" s="182"/>
      <c r="BI105" s="182"/>
      <c r="BJ105" s="182"/>
      <c r="BK105" s="182"/>
      <c r="BL105" s="182"/>
      <c r="BM105" s="182"/>
      <c r="BN105" s="182"/>
      <c r="BO105" s="182"/>
      <c r="BP105" s="182"/>
      <c r="BQ105" s="182"/>
      <c r="BR105" s="182"/>
      <c r="BS105" s="182"/>
      <c r="BT105" s="182"/>
    </row>
    <row r="106" spans="2:72" ht="15" customHeight="1" x14ac:dyDescent="0.35">
      <c r="B106" s="146"/>
      <c r="C106" s="137"/>
      <c r="D106" s="137"/>
      <c r="E106" s="137"/>
      <c r="F106" s="138"/>
      <c r="G106" s="188" t="s">
        <v>89</v>
      </c>
      <c r="H106" s="189"/>
      <c r="I106" s="189"/>
      <c r="J106" s="189"/>
      <c r="K106" s="189"/>
      <c r="L106" s="199"/>
      <c r="M106" s="189"/>
      <c r="N106" s="201" t="s">
        <v>90</v>
      </c>
      <c r="O106" s="189"/>
      <c r="P106" s="189"/>
      <c r="Q106" s="189"/>
      <c r="R106" s="189"/>
      <c r="S106" s="189"/>
      <c r="T106" s="189"/>
      <c r="U106" s="189"/>
      <c r="V106" s="189"/>
      <c r="W106" s="189"/>
      <c r="X106" s="189"/>
      <c r="Y106" s="189"/>
      <c r="Z106" s="189"/>
      <c r="AA106" s="189"/>
      <c r="AB106" s="189"/>
      <c r="AC106" s="189"/>
      <c r="AD106" s="189"/>
      <c r="AE106" s="189"/>
      <c r="AF106" s="189"/>
      <c r="AG106" s="189"/>
      <c r="AH106" s="200"/>
      <c r="AN106" s="182"/>
      <c r="AO106" s="182"/>
      <c r="AP106" s="182"/>
      <c r="AQ106" s="182"/>
      <c r="AR106" s="182"/>
      <c r="AS106" s="182"/>
      <c r="AT106" s="182"/>
      <c r="AU106" s="182"/>
      <c r="AV106" s="182"/>
      <c r="AW106" s="182"/>
      <c r="AX106" s="182"/>
      <c r="AY106" s="182"/>
      <c r="AZ106" s="182"/>
      <c r="BA106" s="182"/>
      <c r="BB106" s="182"/>
      <c r="BC106" s="182"/>
      <c r="BD106" s="182"/>
      <c r="BE106" s="182"/>
      <c r="BF106" s="182"/>
      <c r="BG106" s="182"/>
      <c r="BH106" s="182"/>
      <c r="BI106" s="182"/>
      <c r="BJ106" s="182"/>
      <c r="BK106" s="182"/>
      <c r="BL106" s="182"/>
      <c r="BM106" s="182"/>
      <c r="BN106" s="182"/>
      <c r="BO106" s="182"/>
      <c r="BP106" s="182"/>
      <c r="BQ106" s="182"/>
      <c r="BR106" s="182"/>
      <c r="BS106" s="182"/>
      <c r="BT106" s="182"/>
    </row>
    <row r="107" spans="2:72" ht="19.5" customHeight="1" x14ac:dyDescent="0.35">
      <c r="B107" s="146"/>
      <c r="C107" s="137"/>
      <c r="D107" s="137"/>
      <c r="E107" s="137"/>
      <c r="F107" s="138"/>
      <c r="G107" s="202" t="s">
        <v>91</v>
      </c>
      <c r="H107" s="193"/>
      <c r="I107" s="193"/>
      <c r="J107" s="193"/>
      <c r="K107" s="193"/>
      <c r="L107" s="193"/>
      <c r="M107" s="193"/>
      <c r="N107" s="193"/>
      <c r="O107" s="193"/>
      <c r="P107" s="193"/>
      <c r="Q107" s="193"/>
      <c r="R107" s="193"/>
      <c r="S107" s="193"/>
      <c r="T107" s="193"/>
      <c r="U107" s="193"/>
      <c r="V107" s="193"/>
      <c r="W107" s="193"/>
      <c r="X107" s="193"/>
      <c r="Y107" s="193"/>
      <c r="Z107" s="193"/>
      <c r="AA107" s="193"/>
      <c r="AB107" s="193"/>
      <c r="AC107" s="193"/>
      <c r="AD107" s="193"/>
      <c r="AE107" s="193"/>
      <c r="AF107" s="193"/>
      <c r="AG107" s="193"/>
      <c r="AH107" s="203"/>
      <c r="AN107" s="182"/>
      <c r="AO107" s="182"/>
      <c r="AP107" s="182"/>
      <c r="AQ107" s="182"/>
      <c r="AR107" s="182"/>
      <c r="AS107" s="182"/>
      <c r="AT107" s="182"/>
      <c r="AU107" s="182"/>
      <c r="AV107" s="182"/>
      <c r="AW107" s="182"/>
      <c r="AX107" s="182"/>
      <c r="AY107" s="182"/>
      <c r="AZ107" s="182"/>
      <c r="BA107" s="182"/>
      <c r="BB107" s="182"/>
      <c r="BC107" s="182"/>
      <c r="BD107" s="182"/>
      <c r="BE107" s="182"/>
      <c r="BF107" s="182"/>
      <c r="BG107" s="182"/>
      <c r="BH107" s="182"/>
      <c r="BI107" s="182"/>
      <c r="BJ107" s="182"/>
      <c r="BK107" s="182"/>
      <c r="BL107" s="182"/>
      <c r="BM107" s="182"/>
      <c r="BN107" s="182"/>
      <c r="BO107" s="182"/>
      <c r="BP107" s="182"/>
      <c r="BQ107" s="182"/>
      <c r="BR107" s="182"/>
      <c r="BS107" s="182"/>
      <c r="BT107" s="182"/>
    </row>
    <row r="108" spans="2:72" ht="4.5" customHeight="1" x14ac:dyDescent="0.35">
      <c r="B108" s="146"/>
      <c r="C108" s="137"/>
      <c r="D108" s="137"/>
      <c r="E108" s="137"/>
      <c r="F108" s="138"/>
      <c r="G108" s="202"/>
      <c r="H108" s="193"/>
      <c r="I108" s="193"/>
      <c r="J108" s="193"/>
      <c r="K108" s="193"/>
      <c r="L108" s="193"/>
      <c r="M108" s="193"/>
      <c r="N108" s="193"/>
      <c r="O108" s="193"/>
      <c r="P108" s="193"/>
      <c r="Q108" s="193"/>
      <c r="R108" s="193"/>
      <c r="S108" s="193"/>
      <c r="T108" s="193"/>
      <c r="U108" s="193"/>
      <c r="V108" s="193"/>
      <c r="W108" s="193"/>
      <c r="X108" s="193"/>
      <c r="Y108" s="193"/>
      <c r="Z108" s="193"/>
      <c r="AA108" s="193"/>
      <c r="AB108" s="193"/>
      <c r="AC108" s="193"/>
      <c r="AD108" s="193"/>
      <c r="AE108" s="193"/>
      <c r="AF108" s="193"/>
      <c r="AG108" s="193"/>
      <c r="AH108" s="203"/>
      <c r="AN108" s="182"/>
      <c r="AO108" s="182"/>
      <c r="AP108" s="182"/>
      <c r="AQ108" s="182"/>
      <c r="AR108" s="182"/>
      <c r="AS108" s="182"/>
      <c r="AT108" s="182"/>
      <c r="AU108" s="182"/>
      <c r="AV108" s="182"/>
      <c r="AW108" s="182"/>
      <c r="AX108" s="182"/>
      <c r="AY108" s="182"/>
      <c r="AZ108" s="182"/>
      <c r="BA108" s="182"/>
      <c r="BB108" s="182"/>
      <c r="BC108" s="182"/>
      <c r="BD108" s="182"/>
      <c r="BE108" s="182"/>
      <c r="BF108" s="182"/>
      <c r="BG108" s="182"/>
      <c r="BH108" s="182"/>
      <c r="BI108" s="182"/>
      <c r="BJ108" s="182"/>
      <c r="BK108" s="182"/>
      <c r="BL108" s="182"/>
      <c r="BM108" s="182"/>
      <c r="BN108" s="182"/>
      <c r="BO108" s="182"/>
      <c r="BP108" s="182"/>
      <c r="BQ108" s="182"/>
      <c r="BR108" s="182"/>
      <c r="BS108" s="182"/>
      <c r="BT108" s="182"/>
    </row>
    <row r="109" spans="2:72" ht="20.25" customHeight="1" x14ac:dyDescent="0.35">
      <c r="B109" s="129"/>
      <c r="C109" s="147"/>
      <c r="D109" s="147"/>
      <c r="E109" s="147"/>
      <c r="F109" s="148"/>
      <c r="G109" s="204"/>
      <c r="H109" s="205"/>
      <c r="I109" s="205"/>
      <c r="J109" s="205"/>
      <c r="K109" s="205"/>
      <c r="L109" s="205"/>
      <c r="M109" s="205"/>
      <c r="N109" s="205"/>
      <c r="O109" s="205"/>
      <c r="P109" s="205"/>
      <c r="Q109" s="205"/>
      <c r="R109" s="205"/>
      <c r="S109" s="205"/>
      <c r="T109" s="205"/>
      <c r="U109" s="205"/>
      <c r="V109" s="205"/>
      <c r="W109" s="205"/>
      <c r="X109" s="205"/>
      <c r="Y109" s="205"/>
      <c r="Z109" s="205"/>
      <c r="AA109" s="205"/>
      <c r="AB109" s="205"/>
      <c r="AC109" s="205"/>
      <c r="AD109" s="205"/>
      <c r="AE109" s="205"/>
      <c r="AF109" s="205"/>
      <c r="AG109" s="205"/>
      <c r="AH109" s="206"/>
      <c r="AN109" s="182"/>
      <c r="AO109" s="182"/>
      <c r="AP109" s="182"/>
      <c r="AQ109" s="182"/>
      <c r="AR109" s="182"/>
      <c r="AS109" s="182"/>
      <c r="AT109" s="182"/>
      <c r="AU109" s="182"/>
      <c r="AV109" s="182"/>
      <c r="AW109" s="182"/>
      <c r="AX109" s="182"/>
      <c r="AY109" s="182"/>
      <c r="AZ109" s="182"/>
      <c r="BA109" s="182"/>
      <c r="BB109" s="182"/>
      <c r="BC109" s="182"/>
      <c r="BD109" s="182"/>
      <c r="BE109" s="182"/>
      <c r="BF109" s="182"/>
      <c r="BG109" s="182"/>
      <c r="BH109" s="182"/>
      <c r="BI109" s="182"/>
      <c r="BJ109" s="182"/>
      <c r="BK109" s="182"/>
      <c r="BL109" s="182"/>
      <c r="BM109" s="182"/>
      <c r="BN109" s="182"/>
      <c r="BO109" s="182"/>
      <c r="BP109" s="182"/>
      <c r="BQ109" s="182"/>
      <c r="BR109" s="182"/>
      <c r="BS109" s="182"/>
      <c r="BT109" s="182"/>
    </row>
    <row r="110" spans="2:72" ht="18" customHeight="1" x14ac:dyDescent="0.35">
      <c r="B110" s="207"/>
      <c r="C110" s="137"/>
      <c r="D110" s="137"/>
      <c r="E110" s="137"/>
      <c r="F110" s="138"/>
      <c r="G110" s="208"/>
      <c r="H110" s="208"/>
      <c r="I110" s="208"/>
      <c r="J110" s="208"/>
      <c r="K110" s="208"/>
      <c r="L110" s="208"/>
      <c r="M110" s="208"/>
      <c r="N110" s="208"/>
      <c r="O110" s="208"/>
      <c r="P110" s="208"/>
      <c r="Q110" s="208"/>
      <c r="R110" s="208"/>
      <c r="S110" s="208"/>
      <c r="T110" s="208"/>
      <c r="U110" s="208"/>
      <c r="V110" s="208"/>
      <c r="W110" s="208"/>
      <c r="X110" s="208"/>
      <c r="Y110" s="208"/>
      <c r="Z110" s="208"/>
      <c r="AA110" s="208"/>
      <c r="AB110" s="208"/>
      <c r="AC110" s="208"/>
      <c r="AD110" s="208"/>
      <c r="AE110" s="208"/>
      <c r="AF110" s="208"/>
      <c r="AG110" s="208"/>
      <c r="AH110" s="208"/>
      <c r="AN110" s="182"/>
      <c r="AO110" s="182"/>
      <c r="AP110" s="182"/>
      <c r="AQ110" s="182"/>
      <c r="AR110" s="182"/>
      <c r="AS110" s="182"/>
      <c r="AT110" s="182"/>
      <c r="AU110" s="182"/>
      <c r="AV110" s="182"/>
      <c r="AW110" s="182"/>
      <c r="AX110" s="182"/>
      <c r="AY110" s="182"/>
      <c r="AZ110" s="182"/>
      <c r="BA110" s="182"/>
      <c r="BB110" s="182"/>
      <c r="BC110" s="182"/>
      <c r="BD110" s="182"/>
      <c r="BE110" s="182"/>
      <c r="BF110" s="182"/>
      <c r="BG110" s="182"/>
      <c r="BH110" s="182"/>
      <c r="BI110" s="182"/>
      <c r="BJ110" s="182"/>
      <c r="BK110" s="182"/>
      <c r="BL110" s="182"/>
      <c r="BM110" s="182"/>
      <c r="BN110" s="182"/>
      <c r="BO110" s="182"/>
      <c r="BP110" s="182"/>
      <c r="BQ110" s="182"/>
      <c r="BR110" s="182"/>
      <c r="BS110" s="182"/>
      <c r="BT110" s="182"/>
    </row>
    <row r="111" spans="2:72" ht="18" customHeight="1" x14ac:dyDescent="0.35">
      <c r="B111" s="144" t="s">
        <v>92</v>
      </c>
      <c r="C111" s="137"/>
      <c r="D111" s="137"/>
      <c r="E111" s="137"/>
      <c r="F111" s="138"/>
      <c r="G111" s="189" t="s">
        <v>93</v>
      </c>
      <c r="H111" s="189" t="s">
        <v>94</v>
      </c>
      <c r="I111" s="208"/>
      <c r="J111" s="208"/>
      <c r="K111" s="208"/>
      <c r="L111" s="208"/>
      <c r="M111" s="208"/>
      <c r="N111" s="208"/>
      <c r="O111" s="208"/>
      <c r="P111" s="208"/>
      <c r="Q111" s="208"/>
      <c r="R111" s="208"/>
      <c r="S111" s="208"/>
      <c r="T111" s="208"/>
      <c r="U111" s="208"/>
      <c r="V111" s="208"/>
      <c r="W111" s="208"/>
      <c r="X111" s="208"/>
      <c r="Y111" s="208"/>
      <c r="Z111" s="208"/>
      <c r="AA111" s="208"/>
      <c r="AB111" s="208"/>
      <c r="AC111" s="208"/>
      <c r="AD111" s="208"/>
      <c r="AE111" s="208"/>
      <c r="AF111" s="208"/>
      <c r="AG111" s="208"/>
      <c r="AH111" s="208"/>
      <c r="AN111" s="182"/>
      <c r="AO111" s="182"/>
      <c r="AP111" s="182"/>
      <c r="AQ111" s="182"/>
      <c r="AR111" s="182"/>
      <c r="AS111" s="182"/>
      <c r="AT111" s="182"/>
      <c r="AU111" s="182"/>
      <c r="AV111" s="182"/>
      <c r="AW111" s="182"/>
      <c r="AX111" s="182"/>
      <c r="AY111" s="182"/>
      <c r="AZ111" s="182"/>
      <c r="BA111" s="182"/>
      <c r="BB111" s="182"/>
      <c r="BC111" s="182"/>
      <c r="BD111" s="182"/>
      <c r="BE111" s="182"/>
      <c r="BF111" s="182"/>
      <c r="BG111" s="182"/>
      <c r="BH111" s="182"/>
      <c r="BI111" s="182"/>
      <c r="BJ111" s="182"/>
      <c r="BK111" s="182"/>
      <c r="BL111" s="182"/>
      <c r="BM111" s="182"/>
      <c r="BN111" s="182"/>
      <c r="BO111" s="182"/>
      <c r="BP111" s="182"/>
      <c r="BQ111" s="182"/>
      <c r="BR111" s="182"/>
      <c r="BS111" s="182"/>
      <c r="BT111" s="182"/>
    </row>
    <row r="112" spans="2:72" ht="18" customHeight="1" x14ac:dyDescent="0.35">
      <c r="B112" s="146"/>
      <c r="C112" s="137"/>
      <c r="D112" s="137"/>
      <c r="E112" s="137"/>
      <c r="F112" s="138"/>
      <c r="G112" s="189" t="s">
        <v>95</v>
      </c>
      <c r="H112" s="189" t="s">
        <v>96</v>
      </c>
      <c r="I112" s="208"/>
      <c r="J112" s="208"/>
      <c r="K112" s="208"/>
      <c r="L112" s="208"/>
      <c r="M112" s="208"/>
      <c r="N112" s="208"/>
      <c r="O112" s="208"/>
      <c r="P112" s="208"/>
      <c r="Q112" s="208"/>
      <c r="R112" s="208"/>
      <c r="S112" s="208"/>
      <c r="T112" s="208"/>
      <c r="U112" s="208"/>
      <c r="V112" s="208"/>
      <c r="W112" s="208"/>
      <c r="X112" s="208"/>
      <c r="Y112" s="208"/>
      <c r="Z112" s="208"/>
      <c r="AA112" s="208"/>
      <c r="AB112" s="208"/>
      <c r="AC112" s="208"/>
      <c r="AD112" s="208"/>
      <c r="AE112" s="208"/>
      <c r="AF112" s="208"/>
      <c r="AG112" s="208"/>
      <c r="AH112" s="208"/>
    </row>
    <row r="113" spans="2:34" ht="20.25" customHeight="1" x14ac:dyDescent="0.35">
      <c r="B113" s="146"/>
      <c r="C113" s="137"/>
      <c r="D113" s="137"/>
      <c r="E113" s="137"/>
      <c r="F113" s="138"/>
      <c r="G113" s="208"/>
      <c r="H113" s="208"/>
      <c r="I113" s="208"/>
      <c r="J113" s="208"/>
      <c r="K113" s="208"/>
      <c r="L113" s="208"/>
      <c r="M113" s="208"/>
      <c r="N113" s="208"/>
      <c r="O113" s="208"/>
      <c r="P113" s="208"/>
      <c r="Q113" s="208"/>
      <c r="R113" s="208"/>
      <c r="S113" s="208"/>
      <c r="T113" s="208"/>
      <c r="U113" s="208"/>
      <c r="V113" s="208"/>
      <c r="W113" s="208"/>
      <c r="X113" s="208"/>
      <c r="Y113" s="208"/>
      <c r="Z113" s="208"/>
      <c r="AA113" s="208"/>
      <c r="AB113" s="208"/>
      <c r="AC113" s="208"/>
      <c r="AD113" s="208"/>
      <c r="AE113" s="208"/>
      <c r="AF113" s="208"/>
      <c r="AG113" s="208"/>
      <c r="AH113" s="208"/>
    </row>
    <row r="114" spans="2:34" ht="20.25" customHeight="1" x14ac:dyDescent="0.35">
      <c r="B114" s="209"/>
      <c r="C114" s="209"/>
      <c r="D114" s="210"/>
      <c r="G114" s="211"/>
      <c r="H114" s="211"/>
      <c r="I114" s="211"/>
      <c r="J114" s="211"/>
      <c r="K114" s="211"/>
      <c r="L114" s="211"/>
      <c r="M114" s="211"/>
      <c r="N114" s="211"/>
      <c r="O114" s="211"/>
      <c r="P114" s="211"/>
      <c r="Q114" s="211"/>
      <c r="R114" s="211"/>
      <c r="S114" s="211"/>
      <c r="T114" s="211"/>
      <c r="U114" s="211"/>
      <c r="V114" s="211"/>
      <c r="W114" s="211"/>
      <c r="X114" s="211"/>
      <c r="Y114" s="211"/>
      <c r="Z114" s="211"/>
      <c r="AA114" s="211"/>
      <c r="AB114" s="211"/>
      <c r="AC114" s="211"/>
      <c r="AD114" s="211"/>
      <c r="AE114" s="211"/>
      <c r="AF114" s="211"/>
      <c r="AG114" s="211"/>
      <c r="AH114" s="211"/>
    </row>
    <row r="115" spans="2:34" ht="20.25" customHeight="1" x14ac:dyDescent="0.35">
      <c r="B115" s="209"/>
      <c r="C115" s="209"/>
      <c r="D115" s="210"/>
    </row>
    <row r="116" spans="2:34" ht="20.25" customHeight="1" x14ac:dyDescent="0.35">
      <c r="G116" s="212"/>
      <c r="H116" s="212"/>
      <c r="I116" s="212"/>
      <c r="J116" s="212"/>
      <c r="K116" s="212"/>
      <c r="L116" s="212"/>
      <c r="M116" s="212"/>
      <c r="N116" s="212"/>
      <c r="O116" s="212"/>
      <c r="P116" s="212"/>
      <c r="Q116" s="212"/>
      <c r="R116" s="212"/>
      <c r="S116" s="212"/>
      <c r="T116" s="212"/>
      <c r="U116" s="212"/>
      <c r="V116" s="212"/>
      <c r="W116" s="212"/>
      <c r="X116" s="212"/>
      <c r="Y116" s="212"/>
      <c r="Z116" s="212"/>
      <c r="AA116" s="212"/>
      <c r="AB116" s="212"/>
      <c r="AC116" s="212"/>
      <c r="AD116" s="212"/>
      <c r="AE116" s="212"/>
      <c r="AF116" s="212"/>
      <c r="AG116" s="212"/>
      <c r="AH116" s="212"/>
    </row>
    <row r="117" spans="2:34" ht="20.25" customHeight="1" x14ac:dyDescent="0.35">
      <c r="G117" s="210"/>
      <c r="H117" s="210"/>
      <c r="I117" s="210"/>
      <c r="J117" s="210"/>
      <c r="K117" s="210"/>
      <c r="L117" s="210"/>
      <c r="M117" s="210"/>
      <c r="N117" s="213"/>
      <c r="O117" s="213"/>
      <c r="P117" s="213"/>
      <c r="Q117" s="213"/>
      <c r="R117" s="213"/>
      <c r="S117" s="213"/>
      <c r="T117" s="213"/>
      <c r="U117" s="213"/>
      <c r="V117" s="213"/>
      <c r="W117" s="213"/>
      <c r="X117" s="210"/>
      <c r="Y117" s="213"/>
      <c r="Z117" s="213"/>
      <c r="AA117" s="213"/>
      <c r="AB117" s="213"/>
      <c r="AC117" s="213"/>
      <c r="AD117" s="213"/>
      <c r="AE117" s="213"/>
      <c r="AF117" s="213"/>
      <c r="AG117" s="213"/>
      <c r="AH117" s="213"/>
    </row>
    <row r="118" spans="2:34" ht="20.25" customHeight="1" x14ac:dyDescent="0.35"/>
    <row r="119" spans="2:34" ht="20.25" customHeight="1" x14ac:dyDescent="0.35"/>
    <row r="120" spans="2:34" ht="20.25" customHeight="1" x14ac:dyDescent="0.35">
      <c r="G120" s="210"/>
      <c r="H120" s="210"/>
      <c r="I120" s="210"/>
      <c r="J120" s="210"/>
      <c r="K120" s="210"/>
      <c r="N120" s="214"/>
    </row>
    <row r="121" spans="2:34" ht="20.25" customHeight="1" x14ac:dyDescent="0.35">
      <c r="G121" s="210"/>
      <c r="H121" s="210"/>
      <c r="I121" s="210"/>
      <c r="J121" s="210"/>
      <c r="K121" s="210"/>
      <c r="L121" s="214"/>
    </row>
    <row r="122" spans="2:34" ht="20.25" customHeight="1" x14ac:dyDescent="0.35">
      <c r="G122" s="210"/>
      <c r="H122" s="210"/>
      <c r="I122" s="210"/>
      <c r="J122" s="210"/>
      <c r="K122" s="210"/>
      <c r="L122" s="214"/>
    </row>
    <row r="123" spans="2:34" ht="20.25" customHeight="1" x14ac:dyDescent="0.35">
      <c r="G123" s="210"/>
      <c r="H123" s="210"/>
      <c r="I123" s="210"/>
      <c r="J123" s="210"/>
      <c r="K123" s="210"/>
      <c r="L123" s="214"/>
    </row>
    <row r="124" spans="2:34" ht="20.25" customHeight="1" x14ac:dyDescent="0.35">
      <c r="G124" s="210"/>
      <c r="H124" s="210"/>
      <c r="I124" s="210"/>
      <c r="J124" s="210"/>
      <c r="K124" s="210"/>
      <c r="N124" s="214"/>
    </row>
    <row r="125" spans="2:34" ht="20.25" customHeight="1" x14ac:dyDescent="0.35">
      <c r="G125" s="210"/>
      <c r="H125" s="210"/>
      <c r="I125" s="210"/>
      <c r="J125" s="210"/>
      <c r="K125" s="210"/>
      <c r="L125" s="214"/>
    </row>
    <row r="126" spans="2:34" ht="20.25" customHeight="1" x14ac:dyDescent="0.35">
      <c r="G126" s="210"/>
      <c r="H126" s="210"/>
      <c r="I126" s="210"/>
      <c r="J126" s="210"/>
      <c r="K126" s="210"/>
      <c r="N126" s="214"/>
    </row>
    <row r="127" spans="2:34" ht="6" customHeight="1" x14ac:dyDescent="0.35"/>
    <row r="139" spans="2:34" ht="6" customHeight="1" x14ac:dyDescent="0.35"/>
    <row r="140" spans="2:34" ht="20.25" customHeight="1" x14ac:dyDescent="0.35">
      <c r="B140" s="215"/>
      <c r="C140" s="215"/>
      <c r="D140" s="215"/>
      <c r="E140" s="215"/>
      <c r="F140" s="215"/>
      <c r="G140" s="215"/>
      <c r="H140" s="215"/>
      <c r="I140" s="215"/>
      <c r="J140" s="215"/>
      <c r="K140" s="215"/>
      <c r="L140" s="215"/>
      <c r="M140" s="215"/>
      <c r="N140" s="215"/>
      <c r="O140" s="215"/>
      <c r="P140" s="215"/>
      <c r="Q140" s="215"/>
      <c r="R140" s="215"/>
      <c r="S140" s="215"/>
      <c r="T140" s="215"/>
      <c r="U140" s="215"/>
      <c r="V140" s="215"/>
      <c r="W140" s="215"/>
      <c r="X140" s="215"/>
      <c r="Y140" s="215"/>
      <c r="Z140" s="215"/>
      <c r="AA140" s="215"/>
      <c r="AB140" s="215"/>
      <c r="AC140" s="215"/>
      <c r="AD140" s="215"/>
      <c r="AE140" s="215"/>
      <c r="AF140" s="215"/>
      <c r="AG140" s="215"/>
      <c r="AH140" s="215"/>
    </row>
    <row r="141" spans="2:34" x14ac:dyDescent="0.35">
      <c r="B141" s="210"/>
      <c r="C141" s="210"/>
      <c r="D141" s="210"/>
      <c r="E141" s="210"/>
      <c r="F141" s="210"/>
      <c r="G141" s="210"/>
      <c r="H141" s="210"/>
    </row>
    <row r="142" spans="2:34" ht="20.25" customHeight="1" x14ac:dyDescent="0.35">
      <c r="B142" s="214"/>
      <c r="C142" s="216"/>
      <c r="D142" s="216"/>
      <c r="E142" s="216"/>
      <c r="F142" s="216"/>
      <c r="G142" s="216"/>
      <c r="H142" s="217"/>
      <c r="I142" s="218"/>
    </row>
    <row r="143" spans="2:34" ht="12" customHeight="1" x14ac:dyDescent="0.35">
      <c r="B143" s="214"/>
      <c r="C143" s="216"/>
      <c r="D143" s="216"/>
      <c r="E143" s="216"/>
      <c r="F143" s="216"/>
      <c r="G143" s="216"/>
      <c r="H143" s="217"/>
    </row>
    <row r="144" spans="2:34" ht="20.25" customHeight="1" x14ac:dyDescent="0.35">
      <c r="B144" s="214"/>
      <c r="C144" s="216"/>
      <c r="D144" s="216"/>
      <c r="E144" s="216"/>
      <c r="F144" s="216"/>
      <c r="G144" s="216"/>
      <c r="H144" s="217"/>
      <c r="I144" s="218"/>
    </row>
    <row r="145" spans="2:9" ht="12" customHeight="1" x14ac:dyDescent="0.35">
      <c r="B145" s="214"/>
      <c r="C145" s="216"/>
      <c r="D145" s="216"/>
      <c r="E145" s="216"/>
      <c r="F145" s="216"/>
      <c r="G145" s="216"/>
      <c r="H145" s="217"/>
    </row>
    <row r="146" spans="2:9" ht="20.25" customHeight="1" x14ac:dyDescent="0.35">
      <c r="B146" s="214"/>
      <c r="C146" s="216"/>
      <c r="D146" s="216"/>
      <c r="E146" s="216"/>
      <c r="F146" s="216"/>
      <c r="G146" s="216"/>
      <c r="H146" s="217"/>
      <c r="I146" s="218"/>
    </row>
    <row r="147" spans="2:9" ht="12" customHeight="1" x14ac:dyDescent="0.35">
      <c r="B147" s="214"/>
      <c r="C147" s="216"/>
      <c r="D147" s="216"/>
      <c r="E147" s="216"/>
      <c r="F147" s="216"/>
      <c r="G147" s="216"/>
      <c r="H147" s="217"/>
    </row>
    <row r="148" spans="2:9" ht="20.25" customHeight="1" x14ac:dyDescent="0.35">
      <c r="B148" s="214"/>
      <c r="C148" s="216"/>
      <c r="D148" s="216"/>
      <c r="E148" s="216"/>
      <c r="F148" s="216"/>
      <c r="G148" s="216"/>
      <c r="H148" s="217"/>
      <c r="I148" s="218"/>
    </row>
    <row r="149" spans="2:9" ht="12" customHeight="1" x14ac:dyDescent="0.35">
      <c r="B149" s="210"/>
      <c r="C149" s="210"/>
      <c r="D149" s="210"/>
      <c r="E149" s="210"/>
      <c r="F149" s="210"/>
      <c r="G149" s="210"/>
    </row>
    <row r="150" spans="2:9" ht="20.25" customHeight="1" x14ac:dyDescent="0.35">
      <c r="B150" s="210"/>
      <c r="C150" s="210"/>
      <c r="D150" s="210"/>
      <c r="E150" s="210"/>
      <c r="F150" s="210"/>
      <c r="G150" s="210"/>
      <c r="I150" s="218"/>
    </row>
    <row r="151" spans="2:9" ht="12" customHeight="1" x14ac:dyDescent="0.35">
      <c r="I151" s="218"/>
    </row>
    <row r="152" spans="2:9" ht="20.25" customHeight="1" x14ac:dyDescent="0.35">
      <c r="B152" s="210"/>
      <c r="C152" s="210"/>
      <c r="D152" s="210"/>
      <c r="E152" s="210"/>
      <c r="F152" s="210"/>
      <c r="I152" s="218"/>
    </row>
    <row r="153" spans="2:9" ht="12" customHeight="1" x14ac:dyDescent="0.35">
      <c r="B153" s="210"/>
      <c r="C153" s="210"/>
      <c r="D153" s="210"/>
      <c r="E153" s="210"/>
      <c r="F153" s="210"/>
      <c r="I153" s="218"/>
    </row>
    <row r="154" spans="2:9" ht="20.25" customHeight="1" x14ac:dyDescent="0.35">
      <c r="B154" s="210"/>
      <c r="C154" s="210"/>
      <c r="D154" s="210"/>
      <c r="E154" s="210"/>
      <c r="F154" s="210"/>
      <c r="I154" s="218"/>
    </row>
    <row r="155" spans="2:9" ht="12" customHeight="1" x14ac:dyDescent="0.35">
      <c r="B155" s="210"/>
      <c r="C155" s="210"/>
      <c r="D155" s="210"/>
      <c r="E155" s="210"/>
      <c r="F155" s="210"/>
      <c r="I155" s="218"/>
    </row>
    <row r="156" spans="2:9" ht="20.25" customHeight="1" x14ac:dyDescent="0.35">
      <c r="B156" s="210"/>
      <c r="C156" s="210"/>
      <c r="D156" s="210"/>
      <c r="E156" s="210"/>
      <c r="F156" s="210"/>
      <c r="I156" s="218"/>
    </row>
    <row r="157" spans="2:9" ht="20.25" customHeight="1" x14ac:dyDescent="0.35"/>
    <row r="158" spans="2:9" ht="20.25" customHeight="1" x14ac:dyDescent="0.35"/>
    <row r="159" spans="2:9" ht="20.25" customHeight="1" x14ac:dyDescent="0.35"/>
    <row r="160" spans="2:9" ht="6" customHeight="1" x14ac:dyDescent="0.35"/>
    <row r="161" spans="2:34" ht="20.25" customHeight="1" x14ac:dyDescent="0.35">
      <c r="B161" s="210"/>
      <c r="C161" s="210"/>
      <c r="D161" s="210"/>
      <c r="E161" s="210"/>
      <c r="F161" s="210"/>
      <c r="I161" s="218"/>
    </row>
    <row r="162" spans="2:34" ht="6" customHeight="1" x14ac:dyDescent="0.35"/>
    <row r="163" spans="2:34" ht="6" customHeight="1" x14ac:dyDescent="0.35"/>
    <row r="164" spans="2:34" x14ac:dyDescent="0.35">
      <c r="B164" s="219"/>
      <c r="C164" s="210"/>
      <c r="I164" s="218"/>
    </row>
    <row r="165" spans="2:34" ht="20.25" customHeight="1" x14ac:dyDescent="0.35"/>
    <row r="166" spans="2:34" ht="20.25" customHeight="1" x14ac:dyDescent="0.35"/>
    <row r="167" spans="2:34" ht="20.25" customHeight="1" x14ac:dyDescent="0.35">
      <c r="J167" s="210"/>
    </row>
    <row r="168" spans="2:34" ht="6" customHeight="1" x14ac:dyDescent="0.35"/>
    <row r="170" spans="2:34" ht="20.25" customHeight="1" x14ac:dyDescent="0.35">
      <c r="C170" s="216"/>
      <c r="D170" s="216"/>
      <c r="E170" s="216"/>
      <c r="F170" s="216"/>
      <c r="G170" s="216"/>
      <c r="H170" s="216"/>
      <c r="I170" s="216"/>
      <c r="J170" s="216"/>
      <c r="K170" s="216"/>
      <c r="L170" s="216"/>
      <c r="M170" s="216"/>
      <c r="N170" s="216"/>
      <c r="O170" s="216"/>
      <c r="P170" s="216"/>
      <c r="Q170" s="216"/>
      <c r="R170" s="216"/>
      <c r="S170" s="216"/>
      <c r="T170" s="216"/>
      <c r="U170" s="216"/>
      <c r="V170" s="216"/>
      <c r="W170" s="216"/>
      <c r="X170" s="216"/>
      <c r="Y170" s="216"/>
      <c r="Z170" s="216"/>
      <c r="AA170" s="216"/>
      <c r="AB170" s="216"/>
      <c r="AC170" s="216"/>
      <c r="AD170" s="216"/>
      <c r="AE170" s="216"/>
      <c r="AF170" s="216"/>
      <c r="AG170" s="216"/>
      <c r="AH170" s="217"/>
    </row>
    <row r="171" spans="2:34" ht="20.25" customHeight="1" x14ac:dyDescent="0.35">
      <c r="C171" s="216"/>
      <c r="D171" s="216"/>
      <c r="E171" s="216"/>
      <c r="F171" s="216"/>
      <c r="G171" s="216"/>
      <c r="H171" s="216"/>
      <c r="I171" s="216"/>
      <c r="J171" s="216"/>
      <c r="K171" s="216"/>
      <c r="L171" s="216"/>
      <c r="M171" s="216"/>
      <c r="N171" s="216"/>
      <c r="O171" s="216"/>
      <c r="P171" s="216"/>
      <c r="Q171" s="216"/>
      <c r="R171" s="216"/>
      <c r="S171" s="216"/>
      <c r="T171" s="216"/>
      <c r="U171" s="216"/>
      <c r="V171" s="216"/>
      <c r="W171" s="216"/>
      <c r="X171" s="216"/>
      <c r="Y171" s="216"/>
      <c r="Z171" s="216"/>
      <c r="AA171" s="216"/>
      <c r="AB171" s="216"/>
      <c r="AC171" s="216"/>
      <c r="AD171" s="216"/>
      <c r="AE171" s="216"/>
      <c r="AF171" s="216"/>
      <c r="AG171" s="216"/>
      <c r="AH171" s="217"/>
    </row>
    <row r="172" spans="2:34" ht="20.25" customHeight="1" x14ac:dyDescent="0.35">
      <c r="C172" s="216"/>
      <c r="D172" s="216"/>
      <c r="E172" s="216"/>
      <c r="F172" s="216"/>
      <c r="G172" s="216"/>
      <c r="H172" s="216"/>
      <c r="I172" s="216"/>
      <c r="J172" s="216"/>
      <c r="K172" s="216"/>
      <c r="L172" s="216"/>
      <c r="M172" s="216"/>
      <c r="N172" s="216"/>
      <c r="O172" s="216"/>
      <c r="P172" s="216"/>
      <c r="Q172" s="216"/>
      <c r="R172" s="216"/>
      <c r="S172" s="216"/>
      <c r="T172" s="216"/>
      <c r="U172" s="216"/>
      <c r="V172" s="216"/>
      <c r="W172" s="216"/>
      <c r="X172" s="216"/>
      <c r="Y172" s="216"/>
      <c r="Z172" s="216"/>
      <c r="AA172" s="216"/>
      <c r="AB172" s="216"/>
      <c r="AC172" s="216"/>
      <c r="AD172" s="216"/>
      <c r="AE172" s="216"/>
      <c r="AF172" s="216"/>
      <c r="AG172" s="216"/>
      <c r="AH172" s="217"/>
    </row>
    <row r="173" spans="2:34" ht="20.25" customHeight="1" x14ac:dyDescent="0.35">
      <c r="C173" s="216"/>
      <c r="D173" s="216"/>
      <c r="E173" s="216"/>
      <c r="F173" s="216"/>
      <c r="G173" s="216"/>
      <c r="H173" s="216"/>
      <c r="I173" s="216"/>
      <c r="J173" s="216"/>
      <c r="K173" s="216"/>
      <c r="L173" s="216"/>
      <c r="M173" s="216"/>
      <c r="N173" s="216"/>
      <c r="O173" s="216"/>
      <c r="P173" s="216"/>
      <c r="Q173" s="216"/>
      <c r="R173" s="216"/>
      <c r="S173" s="216"/>
      <c r="T173" s="216"/>
      <c r="U173" s="216"/>
      <c r="V173" s="216"/>
      <c r="W173" s="216"/>
      <c r="X173" s="216"/>
      <c r="Y173" s="216"/>
      <c r="Z173" s="216"/>
      <c r="AA173" s="216"/>
      <c r="AB173" s="216"/>
      <c r="AC173" s="216"/>
      <c r="AD173" s="216"/>
      <c r="AE173" s="216"/>
      <c r="AF173" s="216"/>
      <c r="AG173" s="216"/>
      <c r="AH173" s="217"/>
    </row>
    <row r="174" spans="2:34" x14ac:dyDescent="0.35">
      <c r="C174" s="210"/>
      <c r="D174" s="210"/>
      <c r="E174" s="210"/>
      <c r="F174" s="210"/>
      <c r="G174" s="210"/>
      <c r="H174" s="210"/>
      <c r="I174" s="210"/>
      <c r="J174" s="210"/>
      <c r="K174" s="210"/>
      <c r="L174" s="210"/>
      <c r="M174" s="210"/>
      <c r="N174" s="210"/>
      <c r="O174" s="210"/>
      <c r="P174" s="210"/>
      <c r="Q174" s="210"/>
      <c r="R174" s="210"/>
      <c r="S174" s="210"/>
      <c r="T174" s="210"/>
      <c r="U174" s="210"/>
      <c r="V174" s="210"/>
      <c r="W174" s="210"/>
      <c r="X174" s="210"/>
      <c r="Y174" s="210"/>
      <c r="Z174" s="210"/>
      <c r="AA174" s="210"/>
      <c r="AB174" s="210"/>
      <c r="AC174" s="210"/>
      <c r="AD174" s="210"/>
      <c r="AE174" s="210"/>
      <c r="AF174" s="210"/>
      <c r="AG174" s="210"/>
    </row>
  </sheetData>
  <mergeCells count="93">
    <mergeCell ref="N100:W100"/>
    <mergeCell ref="Y100:AH100"/>
    <mergeCell ref="G114:AH114"/>
    <mergeCell ref="G116:AH116"/>
    <mergeCell ref="N117:W117"/>
    <mergeCell ref="Y117:AH117"/>
    <mergeCell ref="AB87:AH88"/>
    <mergeCell ref="AB89:AH90"/>
    <mergeCell ref="AB91:AH92"/>
    <mergeCell ref="G93:AA94"/>
    <mergeCell ref="AB93:AH94"/>
    <mergeCell ref="G99:AH99"/>
    <mergeCell ref="AB80:AH81"/>
    <mergeCell ref="G82:AA83"/>
    <mergeCell ref="AB82:AH83"/>
    <mergeCell ref="G84:G85"/>
    <mergeCell ref="H84:AA85"/>
    <mergeCell ref="AB84:AH85"/>
    <mergeCell ref="G73:AA74"/>
    <mergeCell ref="AB73:AH74"/>
    <mergeCell ref="AB75:AH75"/>
    <mergeCell ref="AB76:AH76"/>
    <mergeCell ref="AB77:AH77"/>
    <mergeCell ref="AB78:AH79"/>
    <mergeCell ref="G64:G65"/>
    <mergeCell ref="H64:AA65"/>
    <mergeCell ref="AB64:AH65"/>
    <mergeCell ref="AB66:AH67"/>
    <mergeCell ref="AB68:AH70"/>
    <mergeCell ref="AB71:AH72"/>
    <mergeCell ref="AB58:AH58"/>
    <mergeCell ref="AB59:AH59"/>
    <mergeCell ref="AB60:AH60"/>
    <mergeCell ref="AB61:AH61"/>
    <mergeCell ref="G62:AA63"/>
    <mergeCell ref="AB62:AH63"/>
    <mergeCell ref="C51:F51"/>
    <mergeCell ref="G51:AA52"/>
    <mergeCell ref="AB51:AH52"/>
    <mergeCell ref="AB53:AH54"/>
    <mergeCell ref="AB55:AH56"/>
    <mergeCell ref="AB57:AH57"/>
    <mergeCell ref="AB46:AH46"/>
    <mergeCell ref="AB47:AH49"/>
    <mergeCell ref="C48:F48"/>
    <mergeCell ref="C49:F49"/>
    <mergeCell ref="C50:F50"/>
    <mergeCell ref="AB50:AH50"/>
    <mergeCell ref="B39:C40"/>
    <mergeCell ref="F39:AH40"/>
    <mergeCell ref="B41:C42"/>
    <mergeCell ref="F41:AH42"/>
    <mergeCell ref="B43:C45"/>
    <mergeCell ref="F43:AH45"/>
    <mergeCell ref="B33:C34"/>
    <mergeCell ref="F33:AH34"/>
    <mergeCell ref="B35:C36"/>
    <mergeCell ref="F35:AH36"/>
    <mergeCell ref="B37:C38"/>
    <mergeCell ref="F37:AH38"/>
    <mergeCell ref="B28:C28"/>
    <mergeCell ref="F28:AG28"/>
    <mergeCell ref="B29:C30"/>
    <mergeCell ref="F29:AH30"/>
    <mergeCell ref="B31:C32"/>
    <mergeCell ref="F31:AH32"/>
    <mergeCell ref="F20:AH20"/>
    <mergeCell ref="B21:C22"/>
    <mergeCell ref="F21:AH22"/>
    <mergeCell ref="B23:C24"/>
    <mergeCell ref="F23:AH24"/>
    <mergeCell ref="F25:AG27"/>
    <mergeCell ref="AA10:AB10"/>
    <mergeCell ref="B13:C15"/>
    <mergeCell ref="F13:AH15"/>
    <mergeCell ref="B16:C17"/>
    <mergeCell ref="F16:AG17"/>
    <mergeCell ref="B18:C19"/>
    <mergeCell ref="F18:AH19"/>
    <mergeCell ref="V7:X8"/>
    <mergeCell ref="Y7:Z8"/>
    <mergeCell ref="AB7:AD8"/>
    <mergeCell ref="AE7:AG8"/>
    <mergeCell ref="V9:W9"/>
    <mergeCell ref="Y9:Z9"/>
    <mergeCell ref="AC9:AD9"/>
    <mergeCell ref="AF9:AG9"/>
    <mergeCell ref="D3:T3"/>
    <mergeCell ref="U3:AH3"/>
    <mergeCell ref="D4:T4"/>
    <mergeCell ref="D5:T5"/>
    <mergeCell ref="U5:AH5"/>
    <mergeCell ref="U6:AH6"/>
  </mergeCells>
  <printOptions horizontalCentered="1" verticalCentered="1"/>
  <pageMargins left="0.39370078740157483" right="0.39370078740157483" top="0" bottom="0" header="0.15748031496062992" footer="0.19685039370078741"/>
  <pageSetup paperSize="9" scale="4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AF231-4495-4D68-914D-5F5A5C8E6EF0}">
  <sheetPr>
    <tabColor rgb="FF7030A0"/>
  </sheetPr>
  <dimension ref="B2:BT174"/>
  <sheetViews>
    <sheetView showGridLines="0" topLeftCell="A78" zoomScale="75" zoomScaleNormal="75" zoomScaleSheetLayoutView="80" workbookViewId="0">
      <selection activeCell="AK39" sqref="AK39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6" style="4" customWidth="1"/>
    <col min="4" max="4" width="1.542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2" width="4.1796875" style="4" customWidth="1"/>
    <col min="23" max="23" width="3.81640625" style="4" customWidth="1"/>
    <col min="24" max="24" width="1.1796875" style="4" customWidth="1"/>
    <col min="25" max="25" width="4.26953125" style="4" customWidth="1"/>
    <col min="26" max="26" width="3.54296875" style="4" customWidth="1"/>
    <col min="27" max="27" width="15.26953125" style="4" customWidth="1"/>
    <col min="28" max="28" width="3.26953125" style="4" customWidth="1"/>
    <col min="29" max="29" width="4.1796875" style="4" customWidth="1"/>
    <col min="30" max="30" width="3.7265625" style="4" customWidth="1"/>
    <col min="31" max="31" width="2.26953125" style="4" customWidth="1"/>
    <col min="32" max="32" width="3.81640625" style="4" customWidth="1"/>
    <col min="33" max="33" width="4.7265625" style="4" customWidth="1"/>
    <col min="34" max="34" width="2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6" style="4" customWidth="1"/>
    <col min="260" max="260" width="1.542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8" width="4.1796875" style="4" customWidth="1"/>
    <col min="279" max="279" width="3.81640625" style="4" customWidth="1"/>
    <col min="280" max="280" width="1.1796875" style="4" customWidth="1"/>
    <col min="281" max="281" width="4.26953125" style="4" customWidth="1"/>
    <col min="282" max="282" width="3.54296875" style="4" customWidth="1"/>
    <col min="283" max="283" width="15.26953125" style="4" customWidth="1"/>
    <col min="284" max="284" width="3.26953125" style="4" customWidth="1"/>
    <col min="285" max="285" width="4.1796875" style="4" customWidth="1"/>
    <col min="286" max="286" width="3.7265625" style="4" customWidth="1"/>
    <col min="287" max="287" width="2.26953125" style="4" customWidth="1"/>
    <col min="288" max="288" width="3.81640625" style="4" customWidth="1"/>
    <col min="289" max="289" width="4.7265625" style="4" customWidth="1"/>
    <col min="290" max="290" width="2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6" style="4" customWidth="1"/>
    <col min="516" max="516" width="1.542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4" width="4.1796875" style="4" customWidth="1"/>
    <col min="535" max="535" width="3.81640625" style="4" customWidth="1"/>
    <col min="536" max="536" width="1.1796875" style="4" customWidth="1"/>
    <col min="537" max="537" width="4.26953125" style="4" customWidth="1"/>
    <col min="538" max="538" width="3.54296875" style="4" customWidth="1"/>
    <col min="539" max="539" width="15.26953125" style="4" customWidth="1"/>
    <col min="540" max="540" width="3.26953125" style="4" customWidth="1"/>
    <col min="541" max="541" width="4.1796875" style="4" customWidth="1"/>
    <col min="542" max="542" width="3.7265625" style="4" customWidth="1"/>
    <col min="543" max="543" width="2.26953125" style="4" customWidth="1"/>
    <col min="544" max="544" width="3.81640625" style="4" customWidth="1"/>
    <col min="545" max="545" width="4.7265625" style="4" customWidth="1"/>
    <col min="546" max="546" width="2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6" style="4" customWidth="1"/>
    <col min="772" max="772" width="1.542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0" width="4.1796875" style="4" customWidth="1"/>
    <col min="791" max="791" width="3.81640625" style="4" customWidth="1"/>
    <col min="792" max="792" width="1.1796875" style="4" customWidth="1"/>
    <col min="793" max="793" width="4.26953125" style="4" customWidth="1"/>
    <col min="794" max="794" width="3.54296875" style="4" customWidth="1"/>
    <col min="795" max="795" width="15.26953125" style="4" customWidth="1"/>
    <col min="796" max="796" width="3.26953125" style="4" customWidth="1"/>
    <col min="797" max="797" width="4.1796875" style="4" customWidth="1"/>
    <col min="798" max="798" width="3.7265625" style="4" customWidth="1"/>
    <col min="799" max="799" width="2.26953125" style="4" customWidth="1"/>
    <col min="800" max="800" width="3.81640625" style="4" customWidth="1"/>
    <col min="801" max="801" width="4.7265625" style="4" customWidth="1"/>
    <col min="802" max="802" width="2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6" style="4" customWidth="1"/>
    <col min="1028" max="1028" width="1.542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6" width="4.1796875" style="4" customWidth="1"/>
    <col min="1047" max="1047" width="3.81640625" style="4" customWidth="1"/>
    <col min="1048" max="1048" width="1.1796875" style="4" customWidth="1"/>
    <col min="1049" max="1049" width="4.26953125" style="4" customWidth="1"/>
    <col min="1050" max="1050" width="3.54296875" style="4" customWidth="1"/>
    <col min="1051" max="1051" width="15.26953125" style="4" customWidth="1"/>
    <col min="1052" max="1052" width="3.26953125" style="4" customWidth="1"/>
    <col min="1053" max="1053" width="4.1796875" style="4" customWidth="1"/>
    <col min="1054" max="1054" width="3.7265625" style="4" customWidth="1"/>
    <col min="1055" max="1055" width="2.26953125" style="4" customWidth="1"/>
    <col min="1056" max="1056" width="3.81640625" style="4" customWidth="1"/>
    <col min="1057" max="1057" width="4.7265625" style="4" customWidth="1"/>
    <col min="1058" max="1058" width="2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6" style="4" customWidth="1"/>
    <col min="1284" max="1284" width="1.542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2" width="4.1796875" style="4" customWidth="1"/>
    <col min="1303" max="1303" width="3.81640625" style="4" customWidth="1"/>
    <col min="1304" max="1304" width="1.1796875" style="4" customWidth="1"/>
    <col min="1305" max="1305" width="4.26953125" style="4" customWidth="1"/>
    <col min="1306" max="1306" width="3.54296875" style="4" customWidth="1"/>
    <col min="1307" max="1307" width="15.26953125" style="4" customWidth="1"/>
    <col min="1308" max="1308" width="3.26953125" style="4" customWidth="1"/>
    <col min="1309" max="1309" width="4.1796875" style="4" customWidth="1"/>
    <col min="1310" max="1310" width="3.7265625" style="4" customWidth="1"/>
    <col min="1311" max="1311" width="2.26953125" style="4" customWidth="1"/>
    <col min="1312" max="1312" width="3.81640625" style="4" customWidth="1"/>
    <col min="1313" max="1313" width="4.7265625" style="4" customWidth="1"/>
    <col min="1314" max="1314" width="2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6" style="4" customWidth="1"/>
    <col min="1540" max="1540" width="1.542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8" width="4.1796875" style="4" customWidth="1"/>
    <col min="1559" max="1559" width="3.81640625" style="4" customWidth="1"/>
    <col min="1560" max="1560" width="1.1796875" style="4" customWidth="1"/>
    <col min="1561" max="1561" width="4.26953125" style="4" customWidth="1"/>
    <col min="1562" max="1562" width="3.54296875" style="4" customWidth="1"/>
    <col min="1563" max="1563" width="15.26953125" style="4" customWidth="1"/>
    <col min="1564" max="1564" width="3.26953125" style="4" customWidth="1"/>
    <col min="1565" max="1565" width="4.1796875" style="4" customWidth="1"/>
    <col min="1566" max="1566" width="3.7265625" style="4" customWidth="1"/>
    <col min="1567" max="1567" width="2.26953125" style="4" customWidth="1"/>
    <col min="1568" max="1568" width="3.81640625" style="4" customWidth="1"/>
    <col min="1569" max="1569" width="4.7265625" style="4" customWidth="1"/>
    <col min="1570" max="1570" width="2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6" style="4" customWidth="1"/>
    <col min="1796" max="1796" width="1.542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4" width="4.1796875" style="4" customWidth="1"/>
    <col min="1815" max="1815" width="3.81640625" style="4" customWidth="1"/>
    <col min="1816" max="1816" width="1.1796875" style="4" customWidth="1"/>
    <col min="1817" max="1817" width="4.26953125" style="4" customWidth="1"/>
    <col min="1818" max="1818" width="3.54296875" style="4" customWidth="1"/>
    <col min="1819" max="1819" width="15.26953125" style="4" customWidth="1"/>
    <col min="1820" max="1820" width="3.26953125" style="4" customWidth="1"/>
    <col min="1821" max="1821" width="4.1796875" style="4" customWidth="1"/>
    <col min="1822" max="1822" width="3.7265625" style="4" customWidth="1"/>
    <col min="1823" max="1823" width="2.26953125" style="4" customWidth="1"/>
    <col min="1824" max="1824" width="3.81640625" style="4" customWidth="1"/>
    <col min="1825" max="1825" width="4.7265625" style="4" customWidth="1"/>
    <col min="1826" max="1826" width="2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6" style="4" customWidth="1"/>
    <col min="2052" max="2052" width="1.542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0" width="4.1796875" style="4" customWidth="1"/>
    <col min="2071" max="2071" width="3.81640625" style="4" customWidth="1"/>
    <col min="2072" max="2072" width="1.1796875" style="4" customWidth="1"/>
    <col min="2073" max="2073" width="4.26953125" style="4" customWidth="1"/>
    <col min="2074" max="2074" width="3.54296875" style="4" customWidth="1"/>
    <col min="2075" max="2075" width="15.26953125" style="4" customWidth="1"/>
    <col min="2076" max="2076" width="3.26953125" style="4" customWidth="1"/>
    <col min="2077" max="2077" width="4.1796875" style="4" customWidth="1"/>
    <col min="2078" max="2078" width="3.7265625" style="4" customWidth="1"/>
    <col min="2079" max="2079" width="2.26953125" style="4" customWidth="1"/>
    <col min="2080" max="2080" width="3.81640625" style="4" customWidth="1"/>
    <col min="2081" max="2081" width="4.7265625" style="4" customWidth="1"/>
    <col min="2082" max="2082" width="2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6" style="4" customWidth="1"/>
    <col min="2308" max="2308" width="1.542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6" width="4.1796875" style="4" customWidth="1"/>
    <col min="2327" max="2327" width="3.81640625" style="4" customWidth="1"/>
    <col min="2328" max="2328" width="1.1796875" style="4" customWidth="1"/>
    <col min="2329" max="2329" width="4.26953125" style="4" customWidth="1"/>
    <col min="2330" max="2330" width="3.54296875" style="4" customWidth="1"/>
    <col min="2331" max="2331" width="15.26953125" style="4" customWidth="1"/>
    <col min="2332" max="2332" width="3.26953125" style="4" customWidth="1"/>
    <col min="2333" max="2333" width="4.1796875" style="4" customWidth="1"/>
    <col min="2334" max="2334" width="3.7265625" style="4" customWidth="1"/>
    <col min="2335" max="2335" width="2.26953125" style="4" customWidth="1"/>
    <col min="2336" max="2336" width="3.81640625" style="4" customWidth="1"/>
    <col min="2337" max="2337" width="4.7265625" style="4" customWidth="1"/>
    <col min="2338" max="2338" width="2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6" style="4" customWidth="1"/>
    <col min="2564" max="2564" width="1.542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2" width="4.1796875" style="4" customWidth="1"/>
    <col min="2583" max="2583" width="3.81640625" style="4" customWidth="1"/>
    <col min="2584" max="2584" width="1.1796875" style="4" customWidth="1"/>
    <col min="2585" max="2585" width="4.26953125" style="4" customWidth="1"/>
    <col min="2586" max="2586" width="3.54296875" style="4" customWidth="1"/>
    <col min="2587" max="2587" width="15.26953125" style="4" customWidth="1"/>
    <col min="2588" max="2588" width="3.26953125" style="4" customWidth="1"/>
    <col min="2589" max="2589" width="4.1796875" style="4" customWidth="1"/>
    <col min="2590" max="2590" width="3.7265625" style="4" customWidth="1"/>
    <col min="2591" max="2591" width="2.26953125" style="4" customWidth="1"/>
    <col min="2592" max="2592" width="3.81640625" style="4" customWidth="1"/>
    <col min="2593" max="2593" width="4.7265625" style="4" customWidth="1"/>
    <col min="2594" max="2594" width="2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6" style="4" customWidth="1"/>
    <col min="2820" max="2820" width="1.542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8" width="4.1796875" style="4" customWidth="1"/>
    <col min="2839" max="2839" width="3.81640625" style="4" customWidth="1"/>
    <col min="2840" max="2840" width="1.1796875" style="4" customWidth="1"/>
    <col min="2841" max="2841" width="4.26953125" style="4" customWidth="1"/>
    <col min="2842" max="2842" width="3.54296875" style="4" customWidth="1"/>
    <col min="2843" max="2843" width="15.26953125" style="4" customWidth="1"/>
    <col min="2844" max="2844" width="3.26953125" style="4" customWidth="1"/>
    <col min="2845" max="2845" width="4.1796875" style="4" customWidth="1"/>
    <col min="2846" max="2846" width="3.7265625" style="4" customWidth="1"/>
    <col min="2847" max="2847" width="2.26953125" style="4" customWidth="1"/>
    <col min="2848" max="2848" width="3.81640625" style="4" customWidth="1"/>
    <col min="2849" max="2849" width="4.7265625" style="4" customWidth="1"/>
    <col min="2850" max="2850" width="2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6" style="4" customWidth="1"/>
    <col min="3076" max="3076" width="1.542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4" width="4.1796875" style="4" customWidth="1"/>
    <col min="3095" max="3095" width="3.81640625" style="4" customWidth="1"/>
    <col min="3096" max="3096" width="1.1796875" style="4" customWidth="1"/>
    <col min="3097" max="3097" width="4.26953125" style="4" customWidth="1"/>
    <col min="3098" max="3098" width="3.54296875" style="4" customWidth="1"/>
    <col min="3099" max="3099" width="15.26953125" style="4" customWidth="1"/>
    <col min="3100" max="3100" width="3.26953125" style="4" customWidth="1"/>
    <col min="3101" max="3101" width="4.1796875" style="4" customWidth="1"/>
    <col min="3102" max="3102" width="3.7265625" style="4" customWidth="1"/>
    <col min="3103" max="3103" width="2.26953125" style="4" customWidth="1"/>
    <col min="3104" max="3104" width="3.81640625" style="4" customWidth="1"/>
    <col min="3105" max="3105" width="4.7265625" style="4" customWidth="1"/>
    <col min="3106" max="3106" width="2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6" style="4" customWidth="1"/>
    <col min="3332" max="3332" width="1.542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0" width="4.1796875" style="4" customWidth="1"/>
    <col min="3351" max="3351" width="3.81640625" style="4" customWidth="1"/>
    <col min="3352" max="3352" width="1.1796875" style="4" customWidth="1"/>
    <col min="3353" max="3353" width="4.26953125" style="4" customWidth="1"/>
    <col min="3354" max="3354" width="3.54296875" style="4" customWidth="1"/>
    <col min="3355" max="3355" width="15.26953125" style="4" customWidth="1"/>
    <col min="3356" max="3356" width="3.26953125" style="4" customWidth="1"/>
    <col min="3357" max="3357" width="4.1796875" style="4" customWidth="1"/>
    <col min="3358" max="3358" width="3.7265625" style="4" customWidth="1"/>
    <col min="3359" max="3359" width="2.26953125" style="4" customWidth="1"/>
    <col min="3360" max="3360" width="3.81640625" style="4" customWidth="1"/>
    <col min="3361" max="3361" width="4.7265625" style="4" customWidth="1"/>
    <col min="3362" max="3362" width="2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6" style="4" customWidth="1"/>
    <col min="3588" max="3588" width="1.542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6" width="4.1796875" style="4" customWidth="1"/>
    <col min="3607" max="3607" width="3.81640625" style="4" customWidth="1"/>
    <col min="3608" max="3608" width="1.1796875" style="4" customWidth="1"/>
    <col min="3609" max="3609" width="4.26953125" style="4" customWidth="1"/>
    <col min="3610" max="3610" width="3.54296875" style="4" customWidth="1"/>
    <col min="3611" max="3611" width="15.26953125" style="4" customWidth="1"/>
    <col min="3612" max="3612" width="3.26953125" style="4" customWidth="1"/>
    <col min="3613" max="3613" width="4.1796875" style="4" customWidth="1"/>
    <col min="3614" max="3614" width="3.7265625" style="4" customWidth="1"/>
    <col min="3615" max="3615" width="2.26953125" style="4" customWidth="1"/>
    <col min="3616" max="3616" width="3.81640625" style="4" customWidth="1"/>
    <col min="3617" max="3617" width="4.7265625" style="4" customWidth="1"/>
    <col min="3618" max="3618" width="2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6" style="4" customWidth="1"/>
    <col min="3844" max="3844" width="1.542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2" width="4.1796875" style="4" customWidth="1"/>
    <col min="3863" max="3863" width="3.81640625" style="4" customWidth="1"/>
    <col min="3864" max="3864" width="1.1796875" style="4" customWidth="1"/>
    <col min="3865" max="3865" width="4.26953125" style="4" customWidth="1"/>
    <col min="3866" max="3866" width="3.54296875" style="4" customWidth="1"/>
    <col min="3867" max="3867" width="15.26953125" style="4" customWidth="1"/>
    <col min="3868" max="3868" width="3.26953125" style="4" customWidth="1"/>
    <col min="3869" max="3869" width="4.1796875" style="4" customWidth="1"/>
    <col min="3870" max="3870" width="3.7265625" style="4" customWidth="1"/>
    <col min="3871" max="3871" width="2.26953125" style="4" customWidth="1"/>
    <col min="3872" max="3872" width="3.81640625" style="4" customWidth="1"/>
    <col min="3873" max="3873" width="4.7265625" style="4" customWidth="1"/>
    <col min="3874" max="3874" width="2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6" style="4" customWidth="1"/>
    <col min="4100" max="4100" width="1.542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8" width="4.1796875" style="4" customWidth="1"/>
    <col min="4119" max="4119" width="3.81640625" style="4" customWidth="1"/>
    <col min="4120" max="4120" width="1.1796875" style="4" customWidth="1"/>
    <col min="4121" max="4121" width="4.26953125" style="4" customWidth="1"/>
    <col min="4122" max="4122" width="3.54296875" style="4" customWidth="1"/>
    <col min="4123" max="4123" width="15.26953125" style="4" customWidth="1"/>
    <col min="4124" max="4124" width="3.26953125" style="4" customWidth="1"/>
    <col min="4125" max="4125" width="4.1796875" style="4" customWidth="1"/>
    <col min="4126" max="4126" width="3.7265625" style="4" customWidth="1"/>
    <col min="4127" max="4127" width="2.26953125" style="4" customWidth="1"/>
    <col min="4128" max="4128" width="3.81640625" style="4" customWidth="1"/>
    <col min="4129" max="4129" width="4.7265625" style="4" customWidth="1"/>
    <col min="4130" max="4130" width="2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6" style="4" customWidth="1"/>
    <col min="4356" max="4356" width="1.542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4" width="4.1796875" style="4" customWidth="1"/>
    <col min="4375" max="4375" width="3.81640625" style="4" customWidth="1"/>
    <col min="4376" max="4376" width="1.1796875" style="4" customWidth="1"/>
    <col min="4377" max="4377" width="4.26953125" style="4" customWidth="1"/>
    <col min="4378" max="4378" width="3.54296875" style="4" customWidth="1"/>
    <col min="4379" max="4379" width="15.26953125" style="4" customWidth="1"/>
    <col min="4380" max="4380" width="3.26953125" style="4" customWidth="1"/>
    <col min="4381" max="4381" width="4.1796875" style="4" customWidth="1"/>
    <col min="4382" max="4382" width="3.7265625" style="4" customWidth="1"/>
    <col min="4383" max="4383" width="2.26953125" style="4" customWidth="1"/>
    <col min="4384" max="4384" width="3.81640625" style="4" customWidth="1"/>
    <col min="4385" max="4385" width="4.7265625" style="4" customWidth="1"/>
    <col min="4386" max="4386" width="2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6" style="4" customWidth="1"/>
    <col min="4612" max="4612" width="1.542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0" width="4.1796875" style="4" customWidth="1"/>
    <col min="4631" max="4631" width="3.81640625" style="4" customWidth="1"/>
    <col min="4632" max="4632" width="1.1796875" style="4" customWidth="1"/>
    <col min="4633" max="4633" width="4.26953125" style="4" customWidth="1"/>
    <col min="4634" max="4634" width="3.54296875" style="4" customWidth="1"/>
    <col min="4635" max="4635" width="15.26953125" style="4" customWidth="1"/>
    <col min="4636" max="4636" width="3.26953125" style="4" customWidth="1"/>
    <col min="4637" max="4637" width="4.1796875" style="4" customWidth="1"/>
    <col min="4638" max="4638" width="3.7265625" style="4" customWidth="1"/>
    <col min="4639" max="4639" width="2.26953125" style="4" customWidth="1"/>
    <col min="4640" max="4640" width="3.81640625" style="4" customWidth="1"/>
    <col min="4641" max="4641" width="4.7265625" style="4" customWidth="1"/>
    <col min="4642" max="4642" width="2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6" style="4" customWidth="1"/>
    <col min="4868" max="4868" width="1.542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6" width="4.1796875" style="4" customWidth="1"/>
    <col min="4887" max="4887" width="3.81640625" style="4" customWidth="1"/>
    <col min="4888" max="4888" width="1.1796875" style="4" customWidth="1"/>
    <col min="4889" max="4889" width="4.26953125" style="4" customWidth="1"/>
    <col min="4890" max="4890" width="3.54296875" style="4" customWidth="1"/>
    <col min="4891" max="4891" width="15.26953125" style="4" customWidth="1"/>
    <col min="4892" max="4892" width="3.26953125" style="4" customWidth="1"/>
    <col min="4893" max="4893" width="4.1796875" style="4" customWidth="1"/>
    <col min="4894" max="4894" width="3.7265625" style="4" customWidth="1"/>
    <col min="4895" max="4895" width="2.26953125" style="4" customWidth="1"/>
    <col min="4896" max="4896" width="3.81640625" style="4" customWidth="1"/>
    <col min="4897" max="4897" width="4.7265625" style="4" customWidth="1"/>
    <col min="4898" max="4898" width="2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6" style="4" customWidth="1"/>
    <col min="5124" max="5124" width="1.542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2" width="4.1796875" style="4" customWidth="1"/>
    <col min="5143" max="5143" width="3.81640625" style="4" customWidth="1"/>
    <col min="5144" max="5144" width="1.1796875" style="4" customWidth="1"/>
    <col min="5145" max="5145" width="4.26953125" style="4" customWidth="1"/>
    <col min="5146" max="5146" width="3.54296875" style="4" customWidth="1"/>
    <col min="5147" max="5147" width="15.26953125" style="4" customWidth="1"/>
    <col min="5148" max="5148" width="3.26953125" style="4" customWidth="1"/>
    <col min="5149" max="5149" width="4.1796875" style="4" customWidth="1"/>
    <col min="5150" max="5150" width="3.7265625" style="4" customWidth="1"/>
    <col min="5151" max="5151" width="2.26953125" style="4" customWidth="1"/>
    <col min="5152" max="5152" width="3.81640625" style="4" customWidth="1"/>
    <col min="5153" max="5153" width="4.7265625" style="4" customWidth="1"/>
    <col min="5154" max="5154" width="2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6" style="4" customWidth="1"/>
    <col min="5380" max="5380" width="1.542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8" width="4.1796875" style="4" customWidth="1"/>
    <col min="5399" max="5399" width="3.81640625" style="4" customWidth="1"/>
    <col min="5400" max="5400" width="1.1796875" style="4" customWidth="1"/>
    <col min="5401" max="5401" width="4.26953125" style="4" customWidth="1"/>
    <col min="5402" max="5402" width="3.54296875" style="4" customWidth="1"/>
    <col min="5403" max="5403" width="15.26953125" style="4" customWidth="1"/>
    <col min="5404" max="5404" width="3.26953125" style="4" customWidth="1"/>
    <col min="5405" max="5405" width="4.1796875" style="4" customWidth="1"/>
    <col min="5406" max="5406" width="3.7265625" style="4" customWidth="1"/>
    <col min="5407" max="5407" width="2.26953125" style="4" customWidth="1"/>
    <col min="5408" max="5408" width="3.81640625" style="4" customWidth="1"/>
    <col min="5409" max="5409" width="4.7265625" style="4" customWidth="1"/>
    <col min="5410" max="5410" width="2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6" style="4" customWidth="1"/>
    <col min="5636" max="5636" width="1.542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4" width="4.1796875" style="4" customWidth="1"/>
    <col min="5655" max="5655" width="3.81640625" style="4" customWidth="1"/>
    <col min="5656" max="5656" width="1.1796875" style="4" customWidth="1"/>
    <col min="5657" max="5657" width="4.26953125" style="4" customWidth="1"/>
    <col min="5658" max="5658" width="3.54296875" style="4" customWidth="1"/>
    <col min="5659" max="5659" width="15.26953125" style="4" customWidth="1"/>
    <col min="5660" max="5660" width="3.26953125" style="4" customWidth="1"/>
    <col min="5661" max="5661" width="4.1796875" style="4" customWidth="1"/>
    <col min="5662" max="5662" width="3.7265625" style="4" customWidth="1"/>
    <col min="5663" max="5663" width="2.26953125" style="4" customWidth="1"/>
    <col min="5664" max="5664" width="3.81640625" style="4" customWidth="1"/>
    <col min="5665" max="5665" width="4.7265625" style="4" customWidth="1"/>
    <col min="5666" max="5666" width="2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6" style="4" customWidth="1"/>
    <col min="5892" max="5892" width="1.542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0" width="4.1796875" style="4" customWidth="1"/>
    <col min="5911" max="5911" width="3.81640625" style="4" customWidth="1"/>
    <col min="5912" max="5912" width="1.1796875" style="4" customWidth="1"/>
    <col min="5913" max="5913" width="4.26953125" style="4" customWidth="1"/>
    <col min="5914" max="5914" width="3.54296875" style="4" customWidth="1"/>
    <col min="5915" max="5915" width="15.26953125" style="4" customWidth="1"/>
    <col min="5916" max="5916" width="3.26953125" style="4" customWidth="1"/>
    <col min="5917" max="5917" width="4.1796875" style="4" customWidth="1"/>
    <col min="5918" max="5918" width="3.7265625" style="4" customWidth="1"/>
    <col min="5919" max="5919" width="2.26953125" style="4" customWidth="1"/>
    <col min="5920" max="5920" width="3.81640625" style="4" customWidth="1"/>
    <col min="5921" max="5921" width="4.7265625" style="4" customWidth="1"/>
    <col min="5922" max="5922" width="2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6" style="4" customWidth="1"/>
    <col min="6148" max="6148" width="1.542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6" width="4.1796875" style="4" customWidth="1"/>
    <col min="6167" max="6167" width="3.81640625" style="4" customWidth="1"/>
    <col min="6168" max="6168" width="1.1796875" style="4" customWidth="1"/>
    <col min="6169" max="6169" width="4.26953125" style="4" customWidth="1"/>
    <col min="6170" max="6170" width="3.54296875" style="4" customWidth="1"/>
    <col min="6171" max="6171" width="15.26953125" style="4" customWidth="1"/>
    <col min="6172" max="6172" width="3.26953125" style="4" customWidth="1"/>
    <col min="6173" max="6173" width="4.1796875" style="4" customWidth="1"/>
    <col min="6174" max="6174" width="3.7265625" style="4" customWidth="1"/>
    <col min="6175" max="6175" width="2.26953125" style="4" customWidth="1"/>
    <col min="6176" max="6176" width="3.81640625" style="4" customWidth="1"/>
    <col min="6177" max="6177" width="4.7265625" style="4" customWidth="1"/>
    <col min="6178" max="6178" width="2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6" style="4" customWidth="1"/>
    <col min="6404" max="6404" width="1.542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2" width="4.1796875" style="4" customWidth="1"/>
    <col min="6423" max="6423" width="3.81640625" style="4" customWidth="1"/>
    <col min="6424" max="6424" width="1.1796875" style="4" customWidth="1"/>
    <col min="6425" max="6425" width="4.26953125" style="4" customWidth="1"/>
    <col min="6426" max="6426" width="3.54296875" style="4" customWidth="1"/>
    <col min="6427" max="6427" width="15.26953125" style="4" customWidth="1"/>
    <col min="6428" max="6428" width="3.26953125" style="4" customWidth="1"/>
    <col min="6429" max="6429" width="4.1796875" style="4" customWidth="1"/>
    <col min="6430" max="6430" width="3.7265625" style="4" customWidth="1"/>
    <col min="6431" max="6431" width="2.26953125" style="4" customWidth="1"/>
    <col min="6432" max="6432" width="3.81640625" style="4" customWidth="1"/>
    <col min="6433" max="6433" width="4.7265625" style="4" customWidth="1"/>
    <col min="6434" max="6434" width="2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6" style="4" customWidth="1"/>
    <col min="6660" max="6660" width="1.542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8" width="4.1796875" style="4" customWidth="1"/>
    <col min="6679" max="6679" width="3.81640625" style="4" customWidth="1"/>
    <col min="6680" max="6680" width="1.1796875" style="4" customWidth="1"/>
    <col min="6681" max="6681" width="4.26953125" style="4" customWidth="1"/>
    <col min="6682" max="6682" width="3.54296875" style="4" customWidth="1"/>
    <col min="6683" max="6683" width="15.26953125" style="4" customWidth="1"/>
    <col min="6684" max="6684" width="3.26953125" style="4" customWidth="1"/>
    <col min="6685" max="6685" width="4.1796875" style="4" customWidth="1"/>
    <col min="6686" max="6686" width="3.7265625" style="4" customWidth="1"/>
    <col min="6687" max="6687" width="2.26953125" style="4" customWidth="1"/>
    <col min="6688" max="6688" width="3.81640625" style="4" customWidth="1"/>
    <col min="6689" max="6689" width="4.7265625" style="4" customWidth="1"/>
    <col min="6690" max="6690" width="2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6" style="4" customWidth="1"/>
    <col min="6916" max="6916" width="1.542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4" width="4.1796875" style="4" customWidth="1"/>
    <col min="6935" max="6935" width="3.81640625" style="4" customWidth="1"/>
    <col min="6936" max="6936" width="1.1796875" style="4" customWidth="1"/>
    <col min="6937" max="6937" width="4.26953125" style="4" customWidth="1"/>
    <col min="6938" max="6938" width="3.54296875" style="4" customWidth="1"/>
    <col min="6939" max="6939" width="15.26953125" style="4" customWidth="1"/>
    <col min="6940" max="6940" width="3.26953125" style="4" customWidth="1"/>
    <col min="6941" max="6941" width="4.1796875" style="4" customWidth="1"/>
    <col min="6942" max="6942" width="3.7265625" style="4" customWidth="1"/>
    <col min="6943" max="6943" width="2.26953125" style="4" customWidth="1"/>
    <col min="6944" max="6944" width="3.81640625" style="4" customWidth="1"/>
    <col min="6945" max="6945" width="4.7265625" style="4" customWidth="1"/>
    <col min="6946" max="6946" width="2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6" style="4" customWidth="1"/>
    <col min="7172" max="7172" width="1.542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0" width="4.1796875" style="4" customWidth="1"/>
    <col min="7191" max="7191" width="3.81640625" style="4" customWidth="1"/>
    <col min="7192" max="7192" width="1.1796875" style="4" customWidth="1"/>
    <col min="7193" max="7193" width="4.26953125" style="4" customWidth="1"/>
    <col min="7194" max="7194" width="3.54296875" style="4" customWidth="1"/>
    <col min="7195" max="7195" width="15.26953125" style="4" customWidth="1"/>
    <col min="7196" max="7196" width="3.26953125" style="4" customWidth="1"/>
    <col min="7197" max="7197" width="4.1796875" style="4" customWidth="1"/>
    <col min="7198" max="7198" width="3.7265625" style="4" customWidth="1"/>
    <col min="7199" max="7199" width="2.26953125" style="4" customWidth="1"/>
    <col min="7200" max="7200" width="3.81640625" style="4" customWidth="1"/>
    <col min="7201" max="7201" width="4.7265625" style="4" customWidth="1"/>
    <col min="7202" max="7202" width="2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6" style="4" customWidth="1"/>
    <col min="7428" max="7428" width="1.542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6" width="4.1796875" style="4" customWidth="1"/>
    <col min="7447" max="7447" width="3.81640625" style="4" customWidth="1"/>
    <col min="7448" max="7448" width="1.1796875" style="4" customWidth="1"/>
    <col min="7449" max="7449" width="4.26953125" style="4" customWidth="1"/>
    <col min="7450" max="7450" width="3.54296875" style="4" customWidth="1"/>
    <col min="7451" max="7451" width="15.26953125" style="4" customWidth="1"/>
    <col min="7452" max="7452" width="3.26953125" style="4" customWidth="1"/>
    <col min="7453" max="7453" width="4.1796875" style="4" customWidth="1"/>
    <col min="7454" max="7454" width="3.7265625" style="4" customWidth="1"/>
    <col min="7455" max="7455" width="2.26953125" style="4" customWidth="1"/>
    <col min="7456" max="7456" width="3.81640625" style="4" customWidth="1"/>
    <col min="7457" max="7457" width="4.7265625" style="4" customWidth="1"/>
    <col min="7458" max="7458" width="2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6" style="4" customWidth="1"/>
    <col min="7684" max="7684" width="1.542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2" width="4.1796875" style="4" customWidth="1"/>
    <col min="7703" max="7703" width="3.81640625" style="4" customWidth="1"/>
    <col min="7704" max="7704" width="1.1796875" style="4" customWidth="1"/>
    <col min="7705" max="7705" width="4.26953125" style="4" customWidth="1"/>
    <col min="7706" max="7706" width="3.54296875" style="4" customWidth="1"/>
    <col min="7707" max="7707" width="15.26953125" style="4" customWidth="1"/>
    <col min="7708" max="7708" width="3.26953125" style="4" customWidth="1"/>
    <col min="7709" max="7709" width="4.1796875" style="4" customWidth="1"/>
    <col min="7710" max="7710" width="3.7265625" style="4" customWidth="1"/>
    <col min="7711" max="7711" width="2.26953125" style="4" customWidth="1"/>
    <col min="7712" max="7712" width="3.81640625" style="4" customWidth="1"/>
    <col min="7713" max="7713" width="4.7265625" style="4" customWidth="1"/>
    <col min="7714" max="7714" width="2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6" style="4" customWidth="1"/>
    <col min="7940" max="7940" width="1.542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8" width="4.1796875" style="4" customWidth="1"/>
    <col min="7959" max="7959" width="3.81640625" style="4" customWidth="1"/>
    <col min="7960" max="7960" width="1.1796875" style="4" customWidth="1"/>
    <col min="7961" max="7961" width="4.26953125" style="4" customWidth="1"/>
    <col min="7962" max="7962" width="3.54296875" style="4" customWidth="1"/>
    <col min="7963" max="7963" width="15.26953125" style="4" customWidth="1"/>
    <col min="7964" max="7964" width="3.26953125" style="4" customWidth="1"/>
    <col min="7965" max="7965" width="4.1796875" style="4" customWidth="1"/>
    <col min="7966" max="7966" width="3.7265625" style="4" customWidth="1"/>
    <col min="7967" max="7967" width="2.26953125" style="4" customWidth="1"/>
    <col min="7968" max="7968" width="3.81640625" style="4" customWidth="1"/>
    <col min="7969" max="7969" width="4.7265625" style="4" customWidth="1"/>
    <col min="7970" max="7970" width="2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6" style="4" customWidth="1"/>
    <col min="8196" max="8196" width="1.542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4" width="4.1796875" style="4" customWidth="1"/>
    <col min="8215" max="8215" width="3.81640625" style="4" customWidth="1"/>
    <col min="8216" max="8216" width="1.1796875" style="4" customWidth="1"/>
    <col min="8217" max="8217" width="4.26953125" style="4" customWidth="1"/>
    <col min="8218" max="8218" width="3.54296875" style="4" customWidth="1"/>
    <col min="8219" max="8219" width="15.26953125" style="4" customWidth="1"/>
    <col min="8220" max="8220" width="3.26953125" style="4" customWidth="1"/>
    <col min="8221" max="8221" width="4.1796875" style="4" customWidth="1"/>
    <col min="8222" max="8222" width="3.7265625" style="4" customWidth="1"/>
    <col min="8223" max="8223" width="2.26953125" style="4" customWidth="1"/>
    <col min="8224" max="8224" width="3.81640625" style="4" customWidth="1"/>
    <col min="8225" max="8225" width="4.7265625" style="4" customWidth="1"/>
    <col min="8226" max="8226" width="2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6" style="4" customWidth="1"/>
    <col min="8452" max="8452" width="1.542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0" width="4.1796875" style="4" customWidth="1"/>
    <col min="8471" max="8471" width="3.81640625" style="4" customWidth="1"/>
    <col min="8472" max="8472" width="1.1796875" style="4" customWidth="1"/>
    <col min="8473" max="8473" width="4.26953125" style="4" customWidth="1"/>
    <col min="8474" max="8474" width="3.54296875" style="4" customWidth="1"/>
    <col min="8475" max="8475" width="15.26953125" style="4" customWidth="1"/>
    <col min="8476" max="8476" width="3.26953125" style="4" customWidth="1"/>
    <col min="8477" max="8477" width="4.1796875" style="4" customWidth="1"/>
    <col min="8478" max="8478" width="3.7265625" style="4" customWidth="1"/>
    <col min="8479" max="8479" width="2.26953125" style="4" customWidth="1"/>
    <col min="8480" max="8480" width="3.81640625" style="4" customWidth="1"/>
    <col min="8481" max="8481" width="4.7265625" style="4" customWidth="1"/>
    <col min="8482" max="8482" width="2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6" style="4" customWidth="1"/>
    <col min="8708" max="8708" width="1.542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6" width="4.1796875" style="4" customWidth="1"/>
    <col min="8727" max="8727" width="3.81640625" style="4" customWidth="1"/>
    <col min="8728" max="8728" width="1.1796875" style="4" customWidth="1"/>
    <col min="8729" max="8729" width="4.26953125" style="4" customWidth="1"/>
    <col min="8730" max="8730" width="3.54296875" style="4" customWidth="1"/>
    <col min="8731" max="8731" width="15.26953125" style="4" customWidth="1"/>
    <col min="8732" max="8732" width="3.26953125" style="4" customWidth="1"/>
    <col min="8733" max="8733" width="4.1796875" style="4" customWidth="1"/>
    <col min="8734" max="8734" width="3.7265625" style="4" customWidth="1"/>
    <col min="8735" max="8735" width="2.26953125" style="4" customWidth="1"/>
    <col min="8736" max="8736" width="3.81640625" style="4" customWidth="1"/>
    <col min="8737" max="8737" width="4.7265625" style="4" customWidth="1"/>
    <col min="8738" max="8738" width="2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6" style="4" customWidth="1"/>
    <col min="8964" max="8964" width="1.542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2" width="4.1796875" style="4" customWidth="1"/>
    <col min="8983" max="8983" width="3.81640625" style="4" customWidth="1"/>
    <col min="8984" max="8984" width="1.1796875" style="4" customWidth="1"/>
    <col min="8985" max="8985" width="4.26953125" style="4" customWidth="1"/>
    <col min="8986" max="8986" width="3.54296875" style="4" customWidth="1"/>
    <col min="8987" max="8987" width="15.26953125" style="4" customWidth="1"/>
    <col min="8988" max="8988" width="3.26953125" style="4" customWidth="1"/>
    <col min="8989" max="8989" width="4.1796875" style="4" customWidth="1"/>
    <col min="8990" max="8990" width="3.7265625" style="4" customWidth="1"/>
    <col min="8991" max="8991" width="2.26953125" style="4" customWidth="1"/>
    <col min="8992" max="8992" width="3.81640625" style="4" customWidth="1"/>
    <col min="8993" max="8993" width="4.7265625" style="4" customWidth="1"/>
    <col min="8994" max="8994" width="2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6" style="4" customWidth="1"/>
    <col min="9220" max="9220" width="1.542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8" width="4.1796875" style="4" customWidth="1"/>
    <col min="9239" max="9239" width="3.81640625" style="4" customWidth="1"/>
    <col min="9240" max="9240" width="1.1796875" style="4" customWidth="1"/>
    <col min="9241" max="9241" width="4.26953125" style="4" customWidth="1"/>
    <col min="9242" max="9242" width="3.54296875" style="4" customWidth="1"/>
    <col min="9243" max="9243" width="15.26953125" style="4" customWidth="1"/>
    <col min="9244" max="9244" width="3.26953125" style="4" customWidth="1"/>
    <col min="9245" max="9245" width="4.1796875" style="4" customWidth="1"/>
    <col min="9246" max="9246" width="3.7265625" style="4" customWidth="1"/>
    <col min="9247" max="9247" width="2.26953125" style="4" customWidth="1"/>
    <col min="9248" max="9248" width="3.81640625" style="4" customWidth="1"/>
    <col min="9249" max="9249" width="4.7265625" style="4" customWidth="1"/>
    <col min="9250" max="9250" width="2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6" style="4" customWidth="1"/>
    <col min="9476" max="9476" width="1.542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4" width="4.1796875" style="4" customWidth="1"/>
    <col min="9495" max="9495" width="3.81640625" style="4" customWidth="1"/>
    <col min="9496" max="9496" width="1.1796875" style="4" customWidth="1"/>
    <col min="9497" max="9497" width="4.26953125" style="4" customWidth="1"/>
    <col min="9498" max="9498" width="3.54296875" style="4" customWidth="1"/>
    <col min="9499" max="9499" width="15.26953125" style="4" customWidth="1"/>
    <col min="9500" max="9500" width="3.26953125" style="4" customWidth="1"/>
    <col min="9501" max="9501" width="4.1796875" style="4" customWidth="1"/>
    <col min="9502" max="9502" width="3.7265625" style="4" customWidth="1"/>
    <col min="9503" max="9503" width="2.26953125" style="4" customWidth="1"/>
    <col min="9504" max="9504" width="3.81640625" style="4" customWidth="1"/>
    <col min="9505" max="9505" width="4.7265625" style="4" customWidth="1"/>
    <col min="9506" max="9506" width="2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6" style="4" customWidth="1"/>
    <col min="9732" max="9732" width="1.542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0" width="4.1796875" style="4" customWidth="1"/>
    <col min="9751" max="9751" width="3.81640625" style="4" customWidth="1"/>
    <col min="9752" max="9752" width="1.1796875" style="4" customWidth="1"/>
    <col min="9753" max="9753" width="4.26953125" style="4" customWidth="1"/>
    <col min="9754" max="9754" width="3.54296875" style="4" customWidth="1"/>
    <col min="9755" max="9755" width="15.26953125" style="4" customWidth="1"/>
    <col min="9756" max="9756" width="3.26953125" style="4" customWidth="1"/>
    <col min="9757" max="9757" width="4.1796875" style="4" customWidth="1"/>
    <col min="9758" max="9758" width="3.7265625" style="4" customWidth="1"/>
    <col min="9759" max="9759" width="2.26953125" style="4" customWidth="1"/>
    <col min="9760" max="9760" width="3.81640625" style="4" customWidth="1"/>
    <col min="9761" max="9761" width="4.7265625" style="4" customWidth="1"/>
    <col min="9762" max="9762" width="2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6" style="4" customWidth="1"/>
    <col min="9988" max="9988" width="1.542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6" width="4.1796875" style="4" customWidth="1"/>
    <col min="10007" max="10007" width="3.81640625" style="4" customWidth="1"/>
    <col min="10008" max="10008" width="1.1796875" style="4" customWidth="1"/>
    <col min="10009" max="10009" width="4.26953125" style="4" customWidth="1"/>
    <col min="10010" max="10010" width="3.54296875" style="4" customWidth="1"/>
    <col min="10011" max="10011" width="15.26953125" style="4" customWidth="1"/>
    <col min="10012" max="10012" width="3.26953125" style="4" customWidth="1"/>
    <col min="10013" max="10013" width="4.1796875" style="4" customWidth="1"/>
    <col min="10014" max="10014" width="3.7265625" style="4" customWidth="1"/>
    <col min="10015" max="10015" width="2.26953125" style="4" customWidth="1"/>
    <col min="10016" max="10016" width="3.81640625" style="4" customWidth="1"/>
    <col min="10017" max="10017" width="4.7265625" style="4" customWidth="1"/>
    <col min="10018" max="10018" width="2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6" style="4" customWidth="1"/>
    <col min="10244" max="10244" width="1.542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2" width="4.1796875" style="4" customWidth="1"/>
    <col min="10263" max="10263" width="3.81640625" style="4" customWidth="1"/>
    <col min="10264" max="10264" width="1.1796875" style="4" customWidth="1"/>
    <col min="10265" max="10265" width="4.26953125" style="4" customWidth="1"/>
    <col min="10266" max="10266" width="3.54296875" style="4" customWidth="1"/>
    <col min="10267" max="10267" width="15.26953125" style="4" customWidth="1"/>
    <col min="10268" max="10268" width="3.26953125" style="4" customWidth="1"/>
    <col min="10269" max="10269" width="4.1796875" style="4" customWidth="1"/>
    <col min="10270" max="10270" width="3.7265625" style="4" customWidth="1"/>
    <col min="10271" max="10271" width="2.26953125" style="4" customWidth="1"/>
    <col min="10272" max="10272" width="3.81640625" style="4" customWidth="1"/>
    <col min="10273" max="10273" width="4.7265625" style="4" customWidth="1"/>
    <col min="10274" max="10274" width="2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6" style="4" customWidth="1"/>
    <col min="10500" max="10500" width="1.542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8" width="4.1796875" style="4" customWidth="1"/>
    <col min="10519" max="10519" width="3.81640625" style="4" customWidth="1"/>
    <col min="10520" max="10520" width="1.1796875" style="4" customWidth="1"/>
    <col min="10521" max="10521" width="4.26953125" style="4" customWidth="1"/>
    <col min="10522" max="10522" width="3.54296875" style="4" customWidth="1"/>
    <col min="10523" max="10523" width="15.26953125" style="4" customWidth="1"/>
    <col min="10524" max="10524" width="3.26953125" style="4" customWidth="1"/>
    <col min="10525" max="10525" width="4.1796875" style="4" customWidth="1"/>
    <col min="10526" max="10526" width="3.7265625" style="4" customWidth="1"/>
    <col min="10527" max="10527" width="2.26953125" style="4" customWidth="1"/>
    <col min="10528" max="10528" width="3.81640625" style="4" customWidth="1"/>
    <col min="10529" max="10529" width="4.7265625" style="4" customWidth="1"/>
    <col min="10530" max="10530" width="2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6" style="4" customWidth="1"/>
    <col min="10756" max="10756" width="1.542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4" width="4.1796875" style="4" customWidth="1"/>
    <col min="10775" max="10775" width="3.81640625" style="4" customWidth="1"/>
    <col min="10776" max="10776" width="1.1796875" style="4" customWidth="1"/>
    <col min="10777" max="10777" width="4.26953125" style="4" customWidth="1"/>
    <col min="10778" max="10778" width="3.54296875" style="4" customWidth="1"/>
    <col min="10779" max="10779" width="15.26953125" style="4" customWidth="1"/>
    <col min="10780" max="10780" width="3.26953125" style="4" customWidth="1"/>
    <col min="10781" max="10781" width="4.1796875" style="4" customWidth="1"/>
    <col min="10782" max="10782" width="3.7265625" style="4" customWidth="1"/>
    <col min="10783" max="10783" width="2.26953125" style="4" customWidth="1"/>
    <col min="10784" max="10784" width="3.81640625" style="4" customWidth="1"/>
    <col min="10785" max="10785" width="4.7265625" style="4" customWidth="1"/>
    <col min="10786" max="10786" width="2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6" style="4" customWidth="1"/>
    <col min="11012" max="11012" width="1.542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0" width="4.1796875" style="4" customWidth="1"/>
    <col min="11031" max="11031" width="3.81640625" style="4" customWidth="1"/>
    <col min="11032" max="11032" width="1.1796875" style="4" customWidth="1"/>
    <col min="11033" max="11033" width="4.26953125" style="4" customWidth="1"/>
    <col min="11034" max="11034" width="3.54296875" style="4" customWidth="1"/>
    <col min="11035" max="11035" width="15.26953125" style="4" customWidth="1"/>
    <col min="11036" max="11036" width="3.26953125" style="4" customWidth="1"/>
    <col min="11037" max="11037" width="4.1796875" style="4" customWidth="1"/>
    <col min="11038" max="11038" width="3.7265625" style="4" customWidth="1"/>
    <col min="11039" max="11039" width="2.26953125" style="4" customWidth="1"/>
    <col min="11040" max="11040" width="3.81640625" style="4" customWidth="1"/>
    <col min="11041" max="11041" width="4.7265625" style="4" customWidth="1"/>
    <col min="11042" max="11042" width="2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6" style="4" customWidth="1"/>
    <col min="11268" max="11268" width="1.542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6" width="4.1796875" style="4" customWidth="1"/>
    <col min="11287" max="11287" width="3.81640625" style="4" customWidth="1"/>
    <col min="11288" max="11288" width="1.1796875" style="4" customWidth="1"/>
    <col min="11289" max="11289" width="4.26953125" style="4" customWidth="1"/>
    <col min="11290" max="11290" width="3.54296875" style="4" customWidth="1"/>
    <col min="11291" max="11291" width="15.26953125" style="4" customWidth="1"/>
    <col min="11292" max="11292" width="3.26953125" style="4" customWidth="1"/>
    <col min="11293" max="11293" width="4.1796875" style="4" customWidth="1"/>
    <col min="11294" max="11294" width="3.7265625" style="4" customWidth="1"/>
    <col min="11295" max="11295" width="2.26953125" style="4" customWidth="1"/>
    <col min="11296" max="11296" width="3.81640625" style="4" customWidth="1"/>
    <col min="11297" max="11297" width="4.7265625" style="4" customWidth="1"/>
    <col min="11298" max="11298" width="2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6" style="4" customWidth="1"/>
    <col min="11524" max="11524" width="1.542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2" width="4.1796875" style="4" customWidth="1"/>
    <col min="11543" max="11543" width="3.81640625" style="4" customWidth="1"/>
    <col min="11544" max="11544" width="1.1796875" style="4" customWidth="1"/>
    <col min="11545" max="11545" width="4.26953125" style="4" customWidth="1"/>
    <col min="11546" max="11546" width="3.54296875" style="4" customWidth="1"/>
    <col min="11547" max="11547" width="15.26953125" style="4" customWidth="1"/>
    <col min="11548" max="11548" width="3.26953125" style="4" customWidth="1"/>
    <col min="11549" max="11549" width="4.1796875" style="4" customWidth="1"/>
    <col min="11550" max="11550" width="3.7265625" style="4" customWidth="1"/>
    <col min="11551" max="11551" width="2.26953125" style="4" customWidth="1"/>
    <col min="11552" max="11552" width="3.81640625" style="4" customWidth="1"/>
    <col min="11553" max="11553" width="4.7265625" style="4" customWidth="1"/>
    <col min="11554" max="11554" width="2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6" style="4" customWidth="1"/>
    <col min="11780" max="11780" width="1.542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8" width="4.1796875" style="4" customWidth="1"/>
    <col min="11799" max="11799" width="3.81640625" style="4" customWidth="1"/>
    <col min="11800" max="11800" width="1.1796875" style="4" customWidth="1"/>
    <col min="11801" max="11801" width="4.26953125" style="4" customWidth="1"/>
    <col min="11802" max="11802" width="3.54296875" style="4" customWidth="1"/>
    <col min="11803" max="11803" width="15.26953125" style="4" customWidth="1"/>
    <col min="11804" max="11804" width="3.26953125" style="4" customWidth="1"/>
    <col min="11805" max="11805" width="4.1796875" style="4" customWidth="1"/>
    <col min="11806" max="11806" width="3.7265625" style="4" customWidth="1"/>
    <col min="11807" max="11807" width="2.26953125" style="4" customWidth="1"/>
    <col min="11808" max="11808" width="3.81640625" style="4" customWidth="1"/>
    <col min="11809" max="11809" width="4.7265625" style="4" customWidth="1"/>
    <col min="11810" max="11810" width="2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6" style="4" customWidth="1"/>
    <col min="12036" max="12036" width="1.542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4" width="4.1796875" style="4" customWidth="1"/>
    <col min="12055" max="12055" width="3.81640625" style="4" customWidth="1"/>
    <col min="12056" max="12056" width="1.1796875" style="4" customWidth="1"/>
    <col min="12057" max="12057" width="4.26953125" style="4" customWidth="1"/>
    <col min="12058" max="12058" width="3.54296875" style="4" customWidth="1"/>
    <col min="12059" max="12059" width="15.26953125" style="4" customWidth="1"/>
    <col min="12060" max="12060" width="3.26953125" style="4" customWidth="1"/>
    <col min="12061" max="12061" width="4.1796875" style="4" customWidth="1"/>
    <col min="12062" max="12062" width="3.7265625" style="4" customWidth="1"/>
    <col min="12063" max="12063" width="2.26953125" style="4" customWidth="1"/>
    <col min="12064" max="12064" width="3.81640625" style="4" customWidth="1"/>
    <col min="12065" max="12065" width="4.7265625" style="4" customWidth="1"/>
    <col min="12066" max="12066" width="2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6" style="4" customWidth="1"/>
    <col min="12292" max="12292" width="1.542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0" width="4.1796875" style="4" customWidth="1"/>
    <col min="12311" max="12311" width="3.81640625" style="4" customWidth="1"/>
    <col min="12312" max="12312" width="1.1796875" style="4" customWidth="1"/>
    <col min="12313" max="12313" width="4.26953125" style="4" customWidth="1"/>
    <col min="12314" max="12314" width="3.54296875" style="4" customWidth="1"/>
    <col min="12315" max="12315" width="15.26953125" style="4" customWidth="1"/>
    <col min="12316" max="12316" width="3.26953125" style="4" customWidth="1"/>
    <col min="12317" max="12317" width="4.1796875" style="4" customWidth="1"/>
    <col min="12318" max="12318" width="3.7265625" style="4" customWidth="1"/>
    <col min="12319" max="12319" width="2.26953125" style="4" customWidth="1"/>
    <col min="12320" max="12320" width="3.81640625" style="4" customWidth="1"/>
    <col min="12321" max="12321" width="4.7265625" style="4" customWidth="1"/>
    <col min="12322" max="12322" width="2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6" style="4" customWidth="1"/>
    <col min="12548" max="12548" width="1.542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6" width="4.1796875" style="4" customWidth="1"/>
    <col min="12567" max="12567" width="3.81640625" style="4" customWidth="1"/>
    <col min="12568" max="12568" width="1.1796875" style="4" customWidth="1"/>
    <col min="12569" max="12569" width="4.26953125" style="4" customWidth="1"/>
    <col min="12570" max="12570" width="3.54296875" style="4" customWidth="1"/>
    <col min="12571" max="12571" width="15.26953125" style="4" customWidth="1"/>
    <col min="12572" max="12572" width="3.26953125" style="4" customWidth="1"/>
    <col min="12573" max="12573" width="4.1796875" style="4" customWidth="1"/>
    <col min="12574" max="12574" width="3.7265625" style="4" customWidth="1"/>
    <col min="12575" max="12575" width="2.26953125" style="4" customWidth="1"/>
    <col min="12576" max="12576" width="3.81640625" style="4" customWidth="1"/>
    <col min="12577" max="12577" width="4.7265625" style="4" customWidth="1"/>
    <col min="12578" max="12578" width="2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6" style="4" customWidth="1"/>
    <col min="12804" max="12804" width="1.542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2" width="4.1796875" style="4" customWidth="1"/>
    <col min="12823" max="12823" width="3.81640625" style="4" customWidth="1"/>
    <col min="12824" max="12824" width="1.1796875" style="4" customWidth="1"/>
    <col min="12825" max="12825" width="4.26953125" style="4" customWidth="1"/>
    <col min="12826" max="12826" width="3.54296875" style="4" customWidth="1"/>
    <col min="12827" max="12827" width="15.26953125" style="4" customWidth="1"/>
    <col min="12828" max="12828" width="3.26953125" style="4" customWidth="1"/>
    <col min="12829" max="12829" width="4.1796875" style="4" customWidth="1"/>
    <col min="12830" max="12830" width="3.7265625" style="4" customWidth="1"/>
    <col min="12831" max="12831" width="2.26953125" style="4" customWidth="1"/>
    <col min="12832" max="12832" width="3.81640625" style="4" customWidth="1"/>
    <col min="12833" max="12833" width="4.7265625" style="4" customWidth="1"/>
    <col min="12834" max="12834" width="2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6" style="4" customWidth="1"/>
    <col min="13060" max="13060" width="1.542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8" width="4.1796875" style="4" customWidth="1"/>
    <col min="13079" max="13079" width="3.81640625" style="4" customWidth="1"/>
    <col min="13080" max="13080" width="1.1796875" style="4" customWidth="1"/>
    <col min="13081" max="13081" width="4.26953125" style="4" customWidth="1"/>
    <col min="13082" max="13082" width="3.54296875" style="4" customWidth="1"/>
    <col min="13083" max="13083" width="15.26953125" style="4" customWidth="1"/>
    <col min="13084" max="13084" width="3.26953125" style="4" customWidth="1"/>
    <col min="13085" max="13085" width="4.1796875" style="4" customWidth="1"/>
    <col min="13086" max="13086" width="3.7265625" style="4" customWidth="1"/>
    <col min="13087" max="13087" width="2.26953125" style="4" customWidth="1"/>
    <col min="13088" max="13088" width="3.81640625" style="4" customWidth="1"/>
    <col min="13089" max="13089" width="4.7265625" style="4" customWidth="1"/>
    <col min="13090" max="13090" width="2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6" style="4" customWidth="1"/>
    <col min="13316" max="13316" width="1.542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4" width="4.1796875" style="4" customWidth="1"/>
    <col min="13335" max="13335" width="3.81640625" style="4" customWidth="1"/>
    <col min="13336" max="13336" width="1.1796875" style="4" customWidth="1"/>
    <col min="13337" max="13337" width="4.26953125" style="4" customWidth="1"/>
    <col min="13338" max="13338" width="3.54296875" style="4" customWidth="1"/>
    <col min="13339" max="13339" width="15.26953125" style="4" customWidth="1"/>
    <col min="13340" max="13340" width="3.26953125" style="4" customWidth="1"/>
    <col min="13341" max="13341" width="4.1796875" style="4" customWidth="1"/>
    <col min="13342" max="13342" width="3.7265625" style="4" customWidth="1"/>
    <col min="13343" max="13343" width="2.26953125" style="4" customWidth="1"/>
    <col min="13344" max="13344" width="3.81640625" style="4" customWidth="1"/>
    <col min="13345" max="13345" width="4.7265625" style="4" customWidth="1"/>
    <col min="13346" max="13346" width="2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6" style="4" customWidth="1"/>
    <col min="13572" max="13572" width="1.542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0" width="4.1796875" style="4" customWidth="1"/>
    <col min="13591" max="13591" width="3.81640625" style="4" customWidth="1"/>
    <col min="13592" max="13592" width="1.1796875" style="4" customWidth="1"/>
    <col min="13593" max="13593" width="4.26953125" style="4" customWidth="1"/>
    <col min="13594" max="13594" width="3.54296875" style="4" customWidth="1"/>
    <col min="13595" max="13595" width="15.26953125" style="4" customWidth="1"/>
    <col min="13596" max="13596" width="3.26953125" style="4" customWidth="1"/>
    <col min="13597" max="13597" width="4.1796875" style="4" customWidth="1"/>
    <col min="13598" max="13598" width="3.7265625" style="4" customWidth="1"/>
    <col min="13599" max="13599" width="2.26953125" style="4" customWidth="1"/>
    <col min="13600" max="13600" width="3.81640625" style="4" customWidth="1"/>
    <col min="13601" max="13601" width="4.7265625" style="4" customWidth="1"/>
    <col min="13602" max="13602" width="2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6" style="4" customWidth="1"/>
    <col min="13828" max="13828" width="1.542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6" width="4.1796875" style="4" customWidth="1"/>
    <col min="13847" max="13847" width="3.81640625" style="4" customWidth="1"/>
    <col min="13848" max="13848" width="1.1796875" style="4" customWidth="1"/>
    <col min="13849" max="13849" width="4.26953125" style="4" customWidth="1"/>
    <col min="13850" max="13850" width="3.54296875" style="4" customWidth="1"/>
    <col min="13851" max="13851" width="15.26953125" style="4" customWidth="1"/>
    <col min="13852" max="13852" width="3.26953125" style="4" customWidth="1"/>
    <col min="13853" max="13853" width="4.1796875" style="4" customWidth="1"/>
    <col min="13854" max="13854" width="3.7265625" style="4" customWidth="1"/>
    <col min="13855" max="13855" width="2.26953125" style="4" customWidth="1"/>
    <col min="13856" max="13856" width="3.81640625" style="4" customWidth="1"/>
    <col min="13857" max="13857" width="4.7265625" style="4" customWidth="1"/>
    <col min="13858" max="13858" width="2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6" style="4" customWidth="1"/>
    <col min="14084" max="14084" width="1.542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2" width="4.1796875" style="4" customWidth="1"/>
    <col min="14103" max="14103" width="3.81640625" style="4" customWidth="1"/>
    <col min="14104" max="14104" width="1.1796875" style="4" customWidth="1"/>
    <col min="14105" max="14105" width="4.26953125" style="4" customWidth="1"/>
    <col min="14106" max="14106" width="3.54296875" style="4" customWidth="1"/>
    <col min="14107" max="14107" width="15.26953125" style="4" customWidth="1"/>
    <col min="14108" max="14108" width="3.26953125" style="4" customWidth="1"/>
    <col min="14109" max="14109" width="4.1796875" style="4" customWidth="1"/>
    <col min="14110" max="14110" width="3.7265625" style="4" customWidth="1"/>
    <col min="14111" max="14111" width="2.26953125" style="4" customWidth="1"/>
    <col min="14112" max="14112" width="3.81640625" style="4" customWidth="1"/>
    <col min="14113" max="14113" width="4.7265625" style="4" customWidth="1"/>
    <col min="14114" max="14114" width="2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6" style="4" customWidth="1"/>
    <col min="14340" max="14340" width="1.542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8" width="4.1796875" style="4" customWidth="1"/>
    <col min="14359" max="14359" width="3.81640625" style="4" customWidth="1"/>
    <col min="14360" max="14360" width="1.1796875" style="4" customWidth="1"/>
    <col min="14361" max="14361" width="4.26953125" style="4" customWidth="1"/>
    <col min="14362" max="14362" width="3.54296875" style="4" customWidth="1"/>
    <col min="14363" max="14363" width="15.26953125" style="4" customWidth="1"/>
    <col min="14364" max="14364" width="3.26953125" style="4" customWidth="1"/>
    <col min="14365" max="14365" width="4.1796875" style="4" customWidth="1"/>
    <col min="14366" max="14366" width="3.7265625" style="4" customWidth="1"/>
    <col min="14367" max="14367" width="2.26953125" style="4" customWidth="1"/>
    <col min="14368" max="14368" width="3.81640625" style="4" customWidth="1"/>
    <col min="14369" max="14369" width="4.7265625" style="4" customWidth="1"/>
    <col min="14370" max="14370" width="2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6" style="4" customWidth="1"/>
    <col min="14596" max="14596" width="1.542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4" width="4.1796875" style="4" customWidth="1"/>
    <col min="14615" max="14615" width="3.81640625" style="4" customWidth="1"/>
    <col min="14616" max="14616" width="1.1796875" style="4" customWidth="1"/>
    <col min="14617" max="14617" width="4.26953125" style="4" customWidth="1"/>
    <col min="14618" max="14618" width="3.54296875" style="4" customWidth="1"/>
    <col min="14619" max="14619" width="15.26953125" style="4" customWidth="1"/>
    <col min="14620" max="14620" width="3.26953125" style="4" customWidth="1"/>
    <col min="14621" max="14621" width="4.1796875" style="4" customWidth="1"/>
    <col min="14622" max="14622" width="3.7265625" style="4" customWidth="1"/>
    <col min="14623" max="14623" width="2.26953125" style="4" customWidth="1"/>
    <col min="14624" max="14624" width="3.81640625" style="4" customWidth="1"/>
    <col min="14625" max="14625" width="4.7265625" style="4" customWidth="1"/>
    <col min="14626" max="14626" width="2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6" style="4" customWidth="1"/>
    <col min="14852" max="14852" width="1.542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0" width="4.1796875" style="4" customWidth="1"/>
    <col min="14871" max="14871" width="3.81640625" style="4" customWidth="1"/>
    <col min="14872" max="14872" width="1.1796875" style="4" customWidth="1"/>
    <col min="14873" max="14873" width="4.26953125" style="4" customWidth="1"/>
    <col min="14874" max="14874" width="3.54296875" style="4" customWidth="1"/>
    <col min="14875" max="14875" width="15.26953125" style="4" customWidth="1"/>
    <col min="14876" max="14876" width="3.26953125" style="4" customWidth="1"/>
    <col min="14877" max="14877" width="4.1796875" style="4" customWidth="1"/>
    <col min="14878" max="14878" width="3.7265625" style="4" customWidth="1"/>
    <col min="14879" max="14879" width="2.26953125" style="4" customWidth="1"/>
    <col min="14880" max="14880" width="3.81640625" style="4" customWidth="1"/>
    <col min="14881" max="14881" width="4.7265625" style="4" customWidth="1"/>
    <col min="14882" max="14882" width="2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6" style="4" customWidth="1"/>
    <col min="15108" max="15108" width="1.542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6" width="4.1796875" style="4" customWidth="1"/>
    <col min="15127" max="15127" width="3.81640625" style="4" customWidth="1"/>
    <col min="15128" max="15128" width="1.1796875" style="4" customWidth="1"/>
    <col min="15129" max="15129" width="4.26953125" style="4" customWidth="1"/>
    <col min="15130" max="15130" width="3.54296875" style="4" customWidth="1"/>
    <col min="15131" max="15131" width="15.26953125" style="4" customWidth="1"/>
    <col min="15132" max="15132" width="3.26953125" style="4" customWidth="1"/>
    <col min="15133" max="15133" width="4.1796875" style="4" customWidth="1"/>
    <col min="15134" max="15134" width="3.7265625" style="4" customWidth="1"/>
    <col min="15135" max="15135" width="2.26953125" style="4" customWidth="1"/>
    <col min="15136" max="15136" width="3.81640625" style="4" customWidth="1"/>
    <col min="15137" max="15137" width="4.7265625" style="4" customWidth="1"/>
    <col min="15138" max="15138" width="2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6" style="4" customWidth="1"/>
    <col min="15364" max="15364" width="1.542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2" width="4.1796875" style="4" customWidth="1"/>
    <col min="15383" max="15383" width="3.81640625" style="4" customWidth="1"/>
    <col min="15384" max="15384" width="1.1796875" style="4" customWidth="1"/>
    <col min="15385" max="15385" width="4.26953125" style="4" customWidth="1"/>
    <col min="15386" max="15386" width="3.54296875" style="4" customWidth="1"/>
    <col min="15387" max="15387" width="15.26953125" style="4" customWidth="1"/>
    <col min="15388" max="15388" width="3.26953125" style="4" customWidth="1"/>
    <col min="15389" max="15389" width="4.1796875" style="4" customWidth="1"/>
    <col min="15390" max="15390" width="3.7265625" style="4" customWidth="1"/>
    <col min="15391" max="15391" width="2.26953125" style="4" customWidth="1"/>
    <col min="15392" max="15392" width="3.81640625" style="4" customWidth="1"/>
    <col min="15393" max="15393" width="4.7265625" style="4" customWidth="1"/>
    <col min="15394" max="15394" width="2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6" style="4" customWidth="1"/>
    <col min="15620" max="15620" width="1.542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8" width="4.1796875" style="4" customWidth="1"/>
    <col min="15639" max="15639" width="3.81640625" style="4" customWidth="1"/>
    <col min="15640" max="15640" width="1.1796875" style="4" customWidth="1"/>
    <col min="15641" max="15641" width="4.26953125" style="4" customWidth="1"/>
    <col min="15642" max="15642" width="3.54296875" style="4" customWidth="1"/>
    <col min="15643" max="15643" width="15.26953125" style="4" customWidth="1"/>
    <col min="15644" max="15644" width="3.26953125" style="4" customWidth="1"/>
    <col min="15645" max="15645" width="4.1796875" style="4" customWidth="1"/>
    <col min="15646" max="15646" width="3.7265625" style="4" customWidth="1"/>
    <col min="15647" max="15647" width="2.26953125" style="4" customWidth="1"/>
    <col min="15648" max="15648" width="3.81640625" style="4" customWidth="1"/>
    <col min="15649" max="15649" width="4.7265625" style="4" customWidth="1"/>
    <col min="15650" max="15650" width="2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6" style="4" customWidth="1"/>
    <col min="15876" max="15876" width="1.542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4" width="4.1796875" style="4" customWidth="1"/>
    <col min="15895" max="15895" width="3.81640625" style="4" customWidth="1"/>
    <col min="15896" max="15896" width="1.1796875" style="4" customWidth="1"/>
    <col min="15897" max="15897" width="4.26953125" style="4" customWidth="1"/>
    <col min="15898" max="15898" width="3.54296875" style="4" customWidth="1"/>
    <col min="15899" max="15899" width="15.26953125" style="4" customWidth="1"/>
    <col min="15900" max="15900" width="3.26953125" style="4" customWidth="1"/>
    <col min="15901" max="15901" width="4.1796875" style="4" customWidth="1"/>
    <col min="15902" max="15902" width="3.7265625" style="4" customWidth="1"/>
    <col min="15903" max="15903" width="2.26953125" style="4" customWidth="1"/>
    <col min="15904" max="15904" width="3.81640625" style="4" customWidth="1"/>
    <col min="15905" max="15905" width="4.7265625" style="4" customWidth="1"/>
    <col min="15906" max="15906" width="2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6" style="4" customWidth="1"/>
    <col min="16132" max="16132" width="1.542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0" width="4.1796875" style="4" customWidth="1"/>
    <col min="16151" max="16151" width="3.81640625" style="4" customWidth="1"/>
    <col min="16152" max="16152" width="1.1796875" style="4" customWidth="1"/>
    <col min="16153" max="16153" width="4.26953125" style="4" customWidth="1"/>
    <col min="16154" max="16154" width="3.54296875" style="4" customWidth="1"/>
    <col min="16155" max="16155" width="15.26953125" style="4" customWidth="1"/>
    <col min="16156" max="16156" width="3.26953125" style="4" customWidth="1"/>
    <col min="16157" max="16157" width="4.1796875" style="4" customWidth="1"/>
    <col min="16158" max="16158" width="3.7265625" style="4" customWidth="1"/>
    <col min="16159" max="16159" width="2.26953125" style="4" customWidth="1"/>
    <col min="16160" max="16160" width="3.81640625" style="4" customWidth="1"/>
    <col min="16161" max="16161" width="4.7265625" style="4" customWidth="1"/>
    <col min="16162" max="16162" width="2.26953125" style="4" customWidth="1"/>
    <col min="16163" max="16384" width="9.1796875" style="4"/>
  </cols>
  <sheetData>
    <row r="2" spans="2:34" ht="6.75" customHeight="1" x14ac:dyDescent="0.35">
      <c r="B2" s="1"/>
      <c r="C2" s="2"/>
      <c r="D2" s="1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2"/>
      <c r="U2" s="1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2"/>
    </row>
    <row r="3" spans="2:34" ht="15.5" x14ac:dyDescent="0.35">
      <c r="B3" s="5"/>
      <c r="C3" s="6"/>
      <c r="D3" s="7" t="s">
        <v>0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10" t="s">
        <v>1</v>
      </c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2"/>
    </row>
    <row r="4" spans="2:34" ht="15.5" x14ac:dyDescent="0.35">
      <c r="B4" s="5"/>
      <c r="C4" s="6"/>
      <c r="D4" s="10" t="s">
        <v>2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2"/>
      <c r="U4" s="13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6"/>
    </row>
    <row r="5" spans="2:34" ht="15.5" x14ac:dyDescent="0.35">
      <c r="B5" s="5"/>
      <c r="C5" s="6"/>
      <c r="D5" s="15" t="s">
        <v>3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7"/>
      <c r="U5" s="18" t="s">
        <v>4</v>
      </c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20"/>
    </row>
    <row r="6" spans="2:34" ht="21.75" customHeight="1" x14ac:dyDescent="0.35">
      <c r="B6" s="5"/>
      <c r="C6" s="6"/>
      <c r="D6" s="1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2"/>
      <c r="U6" s="21" t="s">
        <v>5</v>
      </c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3"/>
    </row>
    <row r="7" spans="2:34" ht="15.5" x14ac:dyDescent="0.35">
      <c r="B7" s="5"/>
      <c r="C7" s="6"/>
      <c r="D7" s="24" t="s">
        <v>6</v>
      </c>
      <c r="E7" s="25" t="s">
        <v>7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7"/>
      <c r="S7" s="27"/>
      <c r="T7" s="28"/>
      <c r="U7" s="29"/>
      <c r="V7" s="30">
        <f>'[5]Form P2KB 01'!V7:X8</f>
        <v>2</v>
      </c>
      <c r="W7" s="11"/>
      <c r="X7" s="31"/>
      <c r="Y7" s="32">
        <f>'[5]Form P2KB 01'!Y7:Z8</f>
        <v>0</v>
      </c>
      <c r="Z7" s="33"/>
      <c r="AA7" s="34"/>
      <c r="AB7" s="32">
        <f>'[5]Form P2KB 01'!AB7:AD8</f>
        <v>2</v>
      </c>
      <c r="AC7" s="35"/>
      <c r="AD7" s="33"/>
      <c r="AE7" s="32">
        <v>3</v>
      </c>
      <c r="AF7" s="35"/>
      <c r="AG7" s="33"/>
      <c r="AH7" s="36"/>
    </row>
    <row r="8" spans="2:34" ht="7.5" customHeight="1" x14ac:dyDescent="0.35">
      <c r="B8" s="5"/>
      <c r="C8" s="6"/>
      <c r="D8" s="24"/>
      <c r="E8" s="27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7"/>
      <c r="S8" s="27"/>
      <c r="T8" s="28"/>
      <c r="U8" s="29"/>
      <c r="V8" s="37"/>
      <c r="W8" s="38"/>
      <c r="X8" s="39"/>
      <c r="Y8" s="40"/>
      <c r="Z8" s="41"/>
      <c r="AA8" s="34"/>
      <c r="AB8" s="40"/>
      <c r="AC8" s="42"/>
      <c r="AD8" s="41"/>
      <c r="AE8" s="40"/>
      <c r="AF8" s="42"/>
      <c r="AG8" s="41"/>
      <c r="AH8" s="36"/>
    </row>
    <row r="9" spans="2:34" ht="12.75" customHeight="1" x14ac:dyDescent="0.35">
      <c r="B9" s="5"/>
      <c r="C9" s="6"/>
      <c r="D9" s="24" t="s">
        <v>6</v>
      </c>
      <c r="E9" s="25" t="s">
        <v>8</v>
      </c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7"/>
      <c r="S9" s="27"/>
      <c r="T9" s="28"/>
      <c r="U9" s="29"/>
      <c r="V9" s="43" t="s">
        <v>9</v>
      </c>
      <c r="W9" s="43"/>
      <c r="X9" s="14"/>
      <c r="Y9" s="43" t="s">
        <v>10</v>
      </c>
      <c r="Z9" s="43"/>
      <c r="AA9" s="14"/>
      <c r="AB9" s="14"/>
      <c r="AC9" s="44" t="s">
        <v>9</v>
      </c>
      <c r="AD9" s="44"/>
      <c r="AE9" s="14"/>
      <c r="AF9" s="44" t="s">
        <v>10</v>
      </c>
      <c r="AG9" s="44"/>
      <c r="AH9" s="6"/>
    </row>
    <row r="10" spans="2:34" ht="13.5" customHeight="1" x14ac:dyDescent="0.35">
      <c r="B10" s="5"/>
      <c r="C10" s="6"/>
      <c r="D10" s="29"/>
      <c r="E10" s="25" t="s">
        <v>11</v>
      </c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25"/>
      <c r="S10" s="25"/>
      <c r="T10" s="46"/>
      <c r="U10" s="29"/>
      <c r="V10" s="47">
        <f>'[5]Form P2KB 01'!V10</f>
        <v>0</v>
      </c>
      <c r="W10" s="48">
        <f>'[5]Form P2KB 01'!W10</f>
        <v>1</v>
      </c>
      <c r="X10" s="49"/>
      <c r="Y10" s="48">
        <f>'[5]Form P2KB 01'!Y10</f>
        <v>2</v>
      </c>
      <c r="Z10" s="50">
        <v>3</v>
      </c>
      <c r="AA10" s="51" t="s">
        <v>12</v>
      </c>
      <c r="AB10" s="52"/>
      <c r="AC10" s="48">
        <f>'[5]Form P2KB 01'!AC10</f>
        <v>1</v>
      </c>
      <c r="AD10" s="48">
        <f>'[5]Form P2KB 01'!AD10</f>
        <v>2</v>
      </c>
      <c r="AE10" s="49"/>
      <c r="AF10" s="48">
        <f>'[5]Form P2KB 01'!AF10</f>
        <v>2</v>
      </c>
      <c r="AG10" s="48">
        <v>3</v>
      </c>
      <c r="AH10" s="6"/>
    </row>
    <row r="11" spans="2:34" ht="6" customHeight="1" x14ac:dyDescent="0.35">
      <c r="B11" s="53"/>
      <c r="C11" s="54"/>
      <c r="D11" s="53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4"/>
      <c r="U11" s="53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4"/>
    </row>
    <row r="12" spans="2:34" ht="4.5" customHeight="1" x14ac:dyDescent="0.35">
      <c r="B12" s="56"/>
      <c r="C12" s="57"/>
      <c r="D12" s="58"/>
      <c r="E12" s="59"/>
      <c r="F12" s="60"/>
      <c r="G12" s="60"/>
      <c r="H12" s="60"/>
      <c r="I12" s="61"/>
      <c r="J12" s="61"/>
      <c r="K12" s="61"/>
      <c r="L12" s="61"/>
      <c r="M12" s="61"/>
      <c r="N12" s="61"/>
      <c r="O12" s="61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</row>
    <row r="13" spans="2:34" ht="4.5" customHeight="1" x14ac:dyDescent="0.35">
      <c r="B13" s="62" t="s">
        <v>13</v>
      </c>
      <c r="C13" s="63"/>
      <c r="D13" s="64"/>
      <c r="E13" s="65"/>
      <c r="F13" s="66">
        <f>'[5]Form P2KB 01'!F13:AH15</f>
        <v>0</v>
      </c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</row>
    <row r="14" spans="2:34" ht="15.5" x14ac:dyDescent="0.35">
      <c r="B14" s="67"/>
      <c r="C14" s="68"/>
      <c r="D14" s="69" t="s">
        <v>14</v>
      </c>
      <c r="E14" s="70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</row>
    <row r="15" spans="2:34" ht="6" customHeight="1" x14ac:dyDescent="0.35">
      <c r="B15" s="72"/>
      <c r="C15" s="73"/>
      <c r="D15" s="58"/>
      <c r="E15" s="60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</row>
    <row r="16" spans="2:34" ht="4.5" customHeight="1" x14ac:dyDescent="0.35">
      <c r="B16" s="62" t="s">
        <v>15</v>
      </c>
      <c r="C16" s="63"/>
      <c r="D16" s="69"/>
      <c r="E16" s="70"/>
      <c r="F16" s="66" t="str">
        <f>'[5]Form P2KB 01'!F16:AG17</f>
        <v>Gerald Toreh</v>
      </c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75"/>
    </row>
    <row r="17" spans="2:34" ht="15.5" x14ac:dyDescent="0.35">
      <c r="B17" s="72"/>
      <c r="C17" s="73"/>
      <c r="D17" s="58" t="s">
        <v>14</v>
      </c>
      <c r="E17" s="60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6"/>
    </row>
    <row r="18" spans="2:34" ht="6.75" customHeight="1" x14ac:dyDescent="0.35">
      <c r="B18" s="62" t="s">
        <v>16</v>
      </c>
      <c r="C18" s="63"/>
      <c r="D18" s="69"/>
      <c r="E18" s="70"/>
      <c r="F18" s="66" t="str">
        <f>'[5]Form P2KB 01'!F18:AH19</f>
        <v>Ternate, 3 Agustus 1985</v>
      </c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</row>
    <row r="19" spans="2:34" ht="15.5" x14ac:dyDescent="0.35">
      <c r="B19" s="72"/>
      <c r="C19" s="73"/>
      <c r="D19" s="58" t="s">
        <v>14</v>
      </c>
      <c r="E19" s="60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</row>
    <row r="20" spans="2:34" ht="25.5" customHeight="1" x14ac:dyDescent="0.35">
      <c r="B20" s="56" t="s">
        <v>17</v>
      </c>
      <c r="C20" s="77"/>
      <c r="D20" s="58" t="s">
        <v>14</v>
      </c>
      <c r="E20" s="60"/>
      <c r="F20" s="78" t="str">
        <f>'[5]Form P2KB 01'!F20:AH20</f>
        <v>Spesialis Ilmu Penyakit Dalam</v>
      </c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</row>
    <row r="21" spans="2:34" ht="5.25" customHeight="1" x14ac:dyDescent="0.35">
      <c r="B21" s="62" t="s">
        <v>18</v>
      </c>
      <c r="C21" s="63"/>
      <c r="D21" s="69"/>
      <c r="E21" s="70"/>
      <c r="F21" s="66" t="str">
        <f>'[5]Form P2KB 01'!F21:AH22</f>
        <v>03-08-2024</v>
      </c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</row>
    <row r="22" spans="2:34" ht="15.5" x14ac:dyDescent="0.35">
      <c r="B22" s="72"/>
      <c r="C22" s="73"/>
      <c r="D22" s="58" t="s">
        <v>14</v>
      </c>
      <c r="E22" s="60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</row>
    <row r="23" spans="2:34" ht="6" customHeight="1" x14ac:dyDescent="0.35">
      <c r="B23" s="62" t="s">
        <v>19</v>
      </c>
      <c r="C23" s="63"/>
      <c r="D23" s="69"/>
      <c r="E23" s="70"/>
      <c r="F23" s="66" t="str">
        <f>'[5]Form P2KB 01'!F23:AH24</f>
        <v>03-08-2024</v>
      </c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</row>
    <row r="24" spans="2:34" ht="15" customHeight="1" x14ac:dyDescent="0.35">
      <c r="B24" s="72"/>
      <c r="C24" s="73"/>
      <c r="D24" s="58" t="s">
        <v>14</v>
      </c>
      <c r="E24" s="60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</row>
    <row r="25" spans="2:34" ht="5.25" customHeight="1" x14ac:dyDescent="0.35">
      <c r="B25" s="79"/>
      <c r="C25" s="80"/>
      <c r="D25" s="69"/>
      <c r="E25" s="70"/>
      <c r="F25" s="66" t="str">
        <f>'[5]Form P2KB 01'!F25:AG27</f>
        <v xml:space="preserve">Jl. Raya Pasar Minggu KM 18 No. 12 RT 13 RW 01 </v>
      </c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75"/>
    </row>
    <row r="26" spans="2:34" ht="13.5" customHeight="1" x14ac:dyDescent="0.35">
      <c r="B26" s="79" t="s">
        <v>20</v>
      </c>
      <c r="C26" s="80"/>
      <c r="D26" s="69" t="s">
        <v>14</v>
      </c>
      <c r="E26" s="70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5"/>
    </row>
    <row r="27" spans="2:34" ht="3" customHeight="1" x14ac:dyDescent="0.35">
      <c r="B27" s="56"/>
      <c r="C27" s="77"/>
      <c r="D27" s="58"/>
      <c r="E27" s="60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6"/>
    </row>
    <row r="28" spans="2:34" ht="18.75" customHeight="1" x14ac:dyDescent="0.35">
      <c r="B28" s="72" t="s">
        <v>21</v>
      </c>
      <c r="C28" s="73"/>
      <c r="D28" s="58" t="s">
        <v>14</v>
      </c>
      <c r="E28" s="60"/>
      <c r="F28" s="74" t="str">
        <f>'[5]Form P2KB 01'!F28:AG28</f>
        <v>Pejaten Timur</v>
      </c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6"/>
    </row>
    <row r="29" spans="2:34" ht="4.5" customHeight="1" x14ac:dyDescent="0.35">
      <c r="B29" s="62" t="s">
        <v>22</v>
      </c>
      <c r="C29" s="63"/>
      <c r="D29" s="69"/>
      <c r="E29" s="70"/>
      <c r="F29" s="66" t="str">
        <f>'[5]Form P2KB 01'!F29:AH30</f>
        <v>Pasar Minggu</v>
      </c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</row>
    <row r="30" spans="2:34" ht="15.5" x14ac:dyDescent="0.35">
      <c r="B30" s="72"/>
      <c r="C30" s="73"/>
      <c r="D30" s="58" t="s">
        <v>14</v>
      </c>
      <c r="E30" s="60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</row>
    <row r="31" spans="2:34" ht="6" customHeight="1" x14ac:dyDescent="0.35">
      <c r="B31" s="62" t="s">
        <v>23</v>
      </c>
      <c r="C31" s="63"/>
      <c r="D31" s="69"/>
      <c r="E31" s="70"/>
      <c r="F31" s="66" t="str">
        <f>'[5]Form P2KB 01'!F31:AH32</f>
        <v>Jakarta Selatan</v>
      </c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</row>
    <row r="32" spans="2:34" ht="15.5" x14ac:dyDescent="0.35">
      <c r="B32" s="72"/>
      <c r="C32" s="73"/>
      <c r="D32" s="58" t="s">
        <v>14</v>
      </c>
      <c r="E32" s="60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</row>
    <row r="33" spans="2:34" ht="5.25" customHeight="1" x14ac:dyDescent="0.35">
      <c r="B33" s="62" t="s">
        <v>24</v>
      </c>
      <c r="C33" s="63"/>
      <c r="D33" s="69"/>
      <c r="E33" s="70"/>
      <c r="F33" s="66" t="str">
        <f>'[5]Form P2KB 01'!F33:AH34</f>
        <v>DKI Jakarta</v>
      </c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</row>
    <row r="34" spans="2:34" ht="15.5" x14ac:dyDescent="0.35">
      <c r="B34" s="72"/>
      <c r="C34" s="73"/>
      <c r="D34" s="58" t="s">
        <v>14</v>
      </c>
      <c r="E34" s="60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</row>
    <row r="35" spans="2:34" ht="4.5" customHeight="1" x14ac:dyDescent="0.35">
      <c r="B35" s="62" t="s">
        <v>25</v>
      </c>
      <c r="C35" s="63"/>
      <c r="D35" s="69"/>
      <c r="E35" s="70"/>
      <c r="F35" s="66">
        <f>'[5]Form P2KB 01'!F35:AH36</f>
        <v>12510</v>
      </c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</row>
    <row r="36" spans="2:34" ht="15.5" x14ac:dyDescent="0.35">
      <c r="B36" s="72"/>
      <c r="C36" s="73"/>
      <c r="D36" s="58" t="s">
        <v>14</v>
      </c>
      <c r="E36" s="60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</row>
    <row r="37" spans="2:34" ht="5.25" customHeight="1" x14ac:dyDescent="0.35">
      <c r="B37" s="62" t="s">
        <v>26</v>
      </c>
      <c r="C37" s="63"/>
      <c r="D37" s="69"/>
      <c r="E37" s="70"/>
      <c r="F37" s="66">
        <f>'[5]Form P2KB 01'!F37:AH38</f>
        <v>0</v>
      </c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</row>
    <row r="38" spans="2:34" ht="15.5" x14ac:dyDescent="0.35">
      <c r="B38" s="72"/>
      <c r="C38" s="73"/>
      <c r="D38" s="58" t="s">
        <v>14</v>
      </c>
      <c r="E38" s="60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</row>
    <row r="39" spans="2:34" ht="6" customHeight="1" x14ac:dyDescent="0.35">
      <c r="B39" s="62" t="s">
        <v>27</v>
      </c>
      <c r="C39" s="63"/>
      <c r="D39" s="69"/>
      <c r="E39" s="70"/>
      <c r="F39" s="66" t="str">
        <f>'[5]Form P2KB 01'!F39:AH40</f>
        <v>-</v>
      </c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</row>
    <row r="40" spans="2:34" ht="15.75" customHeight="1" x14ac:dyDescent="0.35">
      <c r="B40" s="72"/>
      <c r="C40" s="73"/>
      <c r="D40" s="58" t="s">
        <v>14</v>
      </c>
      <c r="E40" s="60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</row>
    <row r="41" spans="2:34" ht="6" customHeight="1" x14ac:dyDescent="0.35">
      <c r="B41" s="62" t="s">
        <v>28</v>
      </c>
      <c r="C41" s="63"/>
      <c r="D41" s="69"/>
      <c r="E41" s="70"/>
      <c r="F41" s="66" t="str">
        <f>'[5]Form P2KB 01'!F41:AH42</f>
        <v>08161674202</v>
      </c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</row>
    <row r="42" spans="2:34" ht="15.5" x14ac:dyDescent="0.35">
      <c r="B42" s="72"/>
      <c r="C42" s="73"/>
      <c r="D42" s="58" t="s">
        <v>14</v>
      </c>
      <c r="E42" s="60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</row>
    <row r="43" spans="2:34" ht="6" customHeight="1" x14ac:dyDescent="0.35">
      <c r="B43" s="62" t="s">
        <v>29</v>
      </c>
      <c r="C43" s="63"/>
      <c r="D43" s="69"/>
      <c r="E43" s="70"/>
      <c r="F43" s="66" t="str">
        <f>'[5]Form P2KB 01'!F43:AH45</f>
        <v>getox_02@yahoo.com</v>
      </c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</row>
    <row r="44" spans="2:34" ht="15.5" x14ac:dyDescent="0.35">
      <c r="B44" s="67"/>
      <c r="C44" s="68"/>
      <c r="D44" s="69" t="s">
        <v>14</v>
      </c>
      <c r="E44" s="70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</row>
    <row r="45" spans="2:34" ht="6" customHeight="1" x14ac:dyDescent="0.35">
      <c r="B45" s="72"/>
      <c r="C45" s="73"/>
      <c r="D45" s="81"/>
      <c r="E45" s="82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</row>
    <row r="46" spans="2:34" ht="15" customHeight="1" x14ac:dyDescent="0.35">
      <c r="B46" s="83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5"/>
      <c r="AA46" s="85"/>
      <c r="AB46" s="86" t="s">
        <v>30</v>
      </c>
      <c r="AC46" s="87"/>
      <c r="AD46" s="87"/>
      <c r="AE46" s="87"/>
      <c r="AF46" s="87"/>
      <c r="AG46" s="87"/>
      <c r="AH46" s="88"/>
    </row>
    <row r="47" spans="2:34" ht="6" customHeight="1" x14ac:dyDescent="0.35">
      <c r="B47" s="89"/>
      <c r="C47" s="90"/>
      <c r="D47" s="90"/>
      <c r="E47" s="90"/>
      <c r="F47" s="91"/>
      <c r="G47" s="92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4"/>
      <c r="AA47" s="93"/>
      <c r="AB47" s="95">
        <f>[5]Pembelajaran!G35</f>
        <v>23</v>
      </c>
      <c r="AC47" s="96"/>
      <c r="AD47" s="96"/>
      <c r="AE47" s="96"/>
      <c r="AF47" s="96"/>
      <c r="AG47" s="96"/>
      <c r="AH47" s="97"/>
    </row>
    <row r="48" spans="2:34" ht="16.5" customHeight="1" x14ac:dyDescent="0.35">
      <c r="B48" s="98" t="s">
        <v>31</v>
      </c>
      <c r="C48" s="99" t="s">
        <v>32</v>
      </c>
      <c r="D48" s="100"/>
      <c r="E48" s="100"/>
      <c r="F48" s="101"/>
      <c r="G48" s="102">
        <v>1</v>
      </c>
      <c r="H48" s="103" t="s">
        <v>33</v>
      </c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93"/>
      <c r="AA48" s="105"/>
      <c r="AB48" s="106"/>
      <c r="AC48" s="107"/>
      <c r="AD48" s="107"/>
      <c r="AE48" s="107"/>
      <c r="AF48" s="107"/>
      <c r="AG48" s="107"/>
      <c r="AH48" s="108"/>
    </row>
    <row r="49" spans="2:34" ht="15.75" customHeight="1" x14ac:dyDescent="0.35">
      <c r="B49" s="109"/>
      <c r="C49" s="99" t="s">
        <v>34</v>
      </c>
      <c r="D49" s="100"/>
      <c r="E49" s="100"/>
      <c r="F49" s="101"/>
      <c r="G49" s="110"/>
      <c r="H49" s="111" t="s">
        <v>35</v>
      </c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3"/>
      <c r="AA49" s="114"/>
      <c r="AB49" s="115"/>
      <c r="AC49" s="116"/>
      <c r="AD49" s="116"/>
      <c r="AE49" s="116"/>
      <c r="AF49" s="116"/>
      <c r="AG49" s="116"/>
      <c r="AH49" s="117"/>
    </row>
    <row r="50" spans="2:34" ht="27" customHeight="1" x14ac:dyDescent="0.35">
      <c r="B50" s="109"/>
      <c r="C50" s="99"/>
      <c r="D50" s="100"/>
      <c r="E50" s="100"/>
      <c r="F50" s="101"/>
      <c r="G50" s="118">
        <v>2</v>
      </c>
      <c r="H50" s="119" t="s">
        <v>36</v>
      </c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1"/>
      <c r="AA50" s="122"/>
      <c r="AB50" s="123">
        <f>[5]Pembelajaran!G99</f>
        <v>0</v>
      </c>
      <c r="AC50" s="124"/>
      <c r="AD50" s="124"/>
      <c r="AE50" s="124"/>
      <c r="AF50" s="124"/>
      <c r="AG50" s="124"/>
      <c r="AH50" s="125"/>
    </row>
    <row r="51" spans="2:34" ht="17.25" customHeight="1" x14ac:dyDescent="0.35">
      <c r="B51" s="109"/>
      <c r="C51" s="99"/>
      <c r="D51" s="100"/>
      <c r="E51" s="100"/>
      <c r="F51" s="101"/>
      <c r="G51" s="126" t="s">
        <v>37</v>
      </c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8"/>
      <c r="AB51" s="126">
        <f>SUM(AB47:AH50)</f>
        <v>23</v>
      </c>
      <c r="AC51" s="127"/>
      <c r="AD51" s="127"/>
      <c r="AE51" s="127"/>
      <c r="AF51" s="127"/>
      <c r="AG51" s="127"/>
      <c r="AH51" s="128"/>
    </row>
    <row r="52" spans="2:34" ht="3.75" customHeight="1" x14ac:dyDescent="0.35">
      <c r="B52" s="129"/>
      <c r="C52" s="130"/>
      <c r="D52" s="130"/>
      <c r="E52" s="130"/>
      <c r="F52" s="131"/>
      <c r="G52" s="132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3"/>
      <c r="W52" s="133"/>
      <c r="X52" s="133"/>
      <c r="Y52" s="133"/>
      <c r="Z52" s="133"/>
      <c r="AA52" s="134"/>
      <c r="AB52" s="132"/>
      <c r="AC52" s="133"/>
      <c r="AD52" s="133"/>
      <c r="AE52" s="133"/>
      <c r="AF52" s="133"/>
      <c r="AG52" s="133"/>
      <c r="AH52" s="134"/>
    </row>
    <row r="53" spans="2:34" ht="25" customHeight="1" x14ac:dyDescent="0.35">
      <c r="B53" s="135" t="s">
        <v>38</v>
      </c>
      <c r="C53" s="136" t="s">
        <v>32</v>
      </c>
      <c r="D53" s="137"/>
      <c r="E53" s="137"/>
      <c r="F53" s="138"/>
      <c r="G53" s="102">
        <v>3</v>
      </c>
      <c r="H53" s="103" t="s">
        <v>33</v>
      </c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105"/>
      <c r="AB53" s="95">
        <f>[5]Profesional!H31</f>
        <v>0</v>
      </c>
      <c r="AC53" s="96"/>
      <c r="AD53" s="96"/>
      <c r="AE53" s="96"/>
      <c r="AF53" s="96"/>
      <c r="AG53" s="96"/>
      <c r="AH53" s="97"/>
    </row>
    <row r="54" spans="2:34" ht="25" customHeight="1" x14ac:dyDescent="0.35">
      <c r="B54" s="135"/>
      <c r="C54" s="136"/>
      <c r="D54" s="137"/>
      <c r="E54" s="137"/>
      <c r="F54" s="138"/>
      <c r="G54" s="110"/>
      <c r="H54" s="111" t="s">
        <v>39</v>
      </c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4"/>
      <c r="AB54" s="115"/>
      <c r="AC54" s="116"/>
      <c r="AD54" s="116"/>
      <c r="AE54" s="116"/>
      <c r="AF54" s="116"/>
      <c r="AG54" s="116"/>
      <c r="AH54" s="117"/>
    </row>
    <row r="55" spans="2:34" ht="25" customHeight="1" x14ac:dyDescent="0.35">
      <c r="B55" s="135"/>
      <c r="C55" s="136"/>
      <c r="D55" s="137"/>
      <c r="E55" s="137"/>
      <c r="F55" s="138"/>
      <c r="G55" s="139">
        <v>4</v>
      </c>
      <c r="H55" s="140" t="s">
        <v>33</v>
      </c>
      <c r="I55" s="141"/>
      <c r="J55" s="141"/>
      <c r="K55" s="141"/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1"/>
      <c r="Z55" s="141"/>
      <c r="AA55" s="142"/>
      <c r="AB55" s="95">
        <f>[5]Profesional!H67</f>
        <v>3</v>
      </c>
      <c r="AC55" s="96"/>
      <c r="AD55" s="96"/>
      <c r="AE55" s="96"/>
      <c r="AF55" s="96"/>
      <c r="AG55" s="96"/>
      <c r="AH55" s="97"/>
    </row>
    <row r="56" spans="2:34" ht="25" customHeight="1" x14ac:dyDescent="0.35">
      <c r="B56" s="135"/>
      <c r="C56" s="136"/>
      <c r="D56" s="137"/>
      <c r="E56" s="137"/>
      <c r="F56" s="138"/>
      <c r="G56" s="110"/>
      <c r="H56" s="111" t="s">
        <v>40</v>
      </c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4"/>
      <c r="AB56" s="115"/>
      <c r="AC56" s="116"/>
      <c r="AD56" s="116"/>
      <c r="AE56" s="116"/>
      <c r="AF56" s="116"/>
      <c r="AG56" s="116"/>
      <c r="AH56" s="117"/>
    </row>
    <row r="57" spans="2:34" ht="25" customHeight="1" x14ac:dyDescent="0.35">
      <c r="B57" s="135"/>
      <c r="C57" s="136"/>
      <c r="D57" s="137"/>
      <c r="E57" s="137"/>
      <c r="F57" s="138"/>
      <c r="G57" s="110">
        <v>5</v>
      </c>
      <c r="H57" s="143" t="s">
        <v>41</v>
      </c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4"/>
      <c r="AB57" s="123">
        <f>[5]Profesional!G101</f>
        <v>15</v>
      </c>
      <c r="AC57" s="124"/>
      <c r="AD57" s="124"/>
      <c r="AE57" s="124"/>
      <c r="AF57" s="124"/>
      <c r="AG57" s="124"/>
      <c r="AH57" s="125"/>
    </row>
    <row r="58" spans="2:34" ht="25" customHeight="1" x14ac:dyDescent="0.35">
      <c r="B58" s="144"/>
      <c r="C58" s="136" t="s">
        <v>42</v>
      </c>
      <c r="D58" s="137"/>
      <c r="E58" s="137"/>
      <c r="F58" s="138"/>
      <c r="G58" s="118">
        <v>6</v>
      </c>
      <c r="H58" s="143" t="s">
        <v>43</v>
      </c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21"/>
      <c r="T58" s="121"/>
      <c r="U58" s="121"/>
      <c r="V58" s="121"/>
      <c r="W58" s="121"/>
      <c r="X58" s="121"/>
      <c r="Y58" s="121"/>
      <c r="Z58" s="121"/>
      <c r="AA58" s="122"/>
      <c r="AB58" s="123">
        <f>[5]Profesional!G118</f>
        <v>10</v>
      </c>
      <c r="AC58" s="124"/>
      <c r="AD58" s="124"/>
      <c r="AE58" s="124"/>
      <c r="AF58" s="124"/>
      <c r="AG58" s="124"/>
      <c r="AH58" s="125"/>
    </row>
    <row r="59" spans="2:34" ht="25" customHeight="1" x14ac:dyDescent="0.35">
      <c r="B59" s="144"/>
      <c r="C59" s="136"/>
      <c r="D59" s="137"/>
      <c r="E59" s="137"/>
      <c r="F59" s="138"/>
      <c r="G59" s="110">
        <v>7</v>
      </c>
      <c r="H59" s="143" t="s">
        <v>44</v>
      </c>
      <c r="I59" s="141"/>
      <c r="J59" s="141"/>
      <c r="K59" s="141"/>
      <c r="L59" s="141"/>
      <c r="M59" s="141"/>
      <c r="N59" s="141"/>
      <c r="O59" s="141"/>
      <c r="P59" s="141"/>
      <c r="Q59" s="141"/>
      <c r="R59" s="141"/>
      <c r="S59" s="141"/>
      <c r="T59" s="141"/>
      <c r="U59" s="141"/>
      <c r="V59" s="141"/>
      <c r="W59" s="141"/>
      <c r="X59" s="141"/>
      <c r="Y59" s="141"/>
      <c r="Z59" s="141"/>
      <c r="AA59" s="142"/>
      <c r="AB59" s="123">
        <f>[5]Profesional!G134</f>
        <v>15</v>
      </c>
      <c r="AC59" s="124"/>
      <c r="AD59" s="124"/>
      <c r="AE59" s="124"/>
      <c r="AF59" s="124"/>
      <c r="AG59" s="124"/>
      <c r="AH59" s="125"/>
    </row>
    <row r="60" spans="2:34" ht="25" customHeight="1" x14ac:dyDescent="0.35">
      <c r="B60" s="144"/>
      <c r="C60" s="136"/>
      <c r="D60" s="137"/>
      <c r="E60" s="137"/>
      <c r="F60" s="138"/>
      <c r="G60" s="118">
        <v>8</v>
      </c>
      <c r="H60" s="143" t="s">
        <v>45</v>
      </c>
      <c r="I60" s="141"/>
      <c r="J60" s="141"/>
      <c r="K60" s="141"/>
      <c r="L60" s="141"/>
      <c r="M60" s="141"/>
      <c r="N60" s="141"/>
      <c r="O60" s="141"/>
      <c r="P60" s="141"/>
      <c r="Q60" s="141"/>
      <c r="R60" s="141"/>
      <c r="S60" s="141"/>
      <c r="T60" s="141"/>
      <c r="U60" s="141"/>
      <c r="V60" s="141"/>
      <c r="W60" s="141"/>
      <c r="X60" s="141"/>
      <c r="Y60" s="141"/>
      <c r="Z60" s="141"/>
      <c r="AA60" s="142"/>
      <c r="AB60" s="123">
        <f>[5]Profesional!H151</f>
        <v>0</v>
      </c>
      <c r="AC60" s="124"/>
      <c r="AD60" s="124"/>
      <c r="AE60" s="124"/>
      <c r="AF60" s="124"/>
      <c r="AG60" s="124"/>
      <c r="AH60" s="125"/>
    </row>
    <row r="61" spans="2:34" ht="25" customHeight="1" x14ac:dyDescent="0.35">
      <c r="B61" s="144"/>
      <c r="C61" s="136"/>
      <c r="D61" s="137"/>
      <c r="E61" s="137"/>
      <c r="F61" s="138"/>
      <c r="G61" s="110">
        <v>9</v>
      </c>
      <c r="H61" s="145" t="s">
        <v>46</v>
      </c>
      <c r="I61" s="141"/>
      <c r="J61" s="141"/>
      <c r="K61" s="141"/>
      <c r="L61" s="141"/>
      <c r="M61" s="141"/>
      <c r="N61" s="141"/>
      <c r="O61" s="141"/>
      <c r="P61" s="141"/>
      <c r="Q61" s="141"/>
      <c r="R61" s="141"/>
      <c r="S61" s="141"/>
      <c r="T61" s="141"/>
      <c r="U61" s="141"/>
      <c r="V61" s="141"/>
      <c r="W61" s="141"/>
      <c r="X61" s="141"/>
      <c r="Y61" s="141"/>
      <c r="Z61" s="141"/>
      <c r="AA61" s="142"/>
      <c r="AB61" s="123">
        <f>[5]Profesional!G180</f>
        <v>0</v>
      </c>
      <c r="AC61" s="124"/>
      <c r="AD61" s="124"/>
      <c r="AE61" s="124"/>
      <c r="AF61" s="124"/>
      <c r="AG61" s="124"/>
      <c r="AH61" s="125"/>
    </row>
    <row r="62" spans="2:34" ht="18.75" customHeight="1" x14ac:dyDescent="0.35">
      <c r="B62" s="146"/>
      <c r="C62" s="137"/>
      <c r="D62" s="137"/>
      <c r="E62" s="137"/>
      <c r="F62" s="138"/>
      <c r="G62" s="126" t="s">
        <v>47</v>
      </c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8"/>
      <c r="AB62" s="126">
        <f>SUM(AB53:AH61)</f>
        <v>43</v>
      </c>
      <c r="AC62" s="127"/>
      <c r="AD62" s="127"/>
      <c r="AE62" s="127"/>
      <c r="AF62" s="127"/>
      <c r="AG62" s="127"/>
      <c r="AH62" s="127"/>
    </row>
    <row r="63" spans="2:34" ht="3.75" customHeight="1" x14ac:dyDescent="0.35">
      <c r="B63" s="129"/>
      <c r="C63" s="147"/>
      <c r="D63" s="147"/>
      <c r="E63" s="147"/>
      <c r="F63" s="148"/>
      <c r="G63" s="132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133"/>
      <c r="S63" s="133"/>
      <c r="T63" s="133"/>
      <c r="U63" s="133"/>
      <c r="V63" s="133"/>
      <c r="W63" s="133"/>
      <c r="X63" s="133"/>
      <c r="Y63" s="133"/>
      <c r="Z63" s="133"/>
      <c r="AA63" s="134"/>
      <c r="AB63" s="132"/>
      <c r="AC63" s="133"/>
      <c r="AD63" s="133"/>
      <c r="AE63" s="133"/>
      <c r="AF63" s="133"/>
      <c r="AG63" s="133"/>
      <c r="AH63" s="133"/>
    </row>
    <row r="64" spans="2:34" ht="4.5" customHeight="1" x14ac:dyDescent="0.35">
      <c r="B64" s="89"/>
      <c r="C64" s="90"/>
      <c r="D64" s="90"/>
      <c r="E64" s="90"/>
      <c r="F64" s="91"/>
      <c r="G64" s="149">
        <v>10</v>
      </c>
      <c r="H64" s="150" t="s">
        <v>48</v>
      </c>
      <c r="I64" s="151"/>
      <c r="J64" s="151"/>
      <c r="K64" s="151"/>
      <c r="L64" s="151"/>
      <c r="M64" s="151"/>
      <c r="N64" s="151"/>
      <c r="O64" s="151"/>
      <c r="P64" s="151"/>
      <c r="Q64" s="151"/>
      <c r="R64" s="151"/>
      <c r="S64" s="151"/>
      <c r="T64" s="151"/>
      <c r="U64" s="151"/>
      <c r="V64" s="151"/>
      <c r="W64" s="151"/>
      <c r="X64" s="151"/>
      <c r="Y64" s="151"/>
      <c r="Z64" s="151"/>
      <c r="AA64" s="152"/>
      <c r="AB64" s="95">
        <f>'[5]Pengabdian Masy-Profesi'!G26</f>
        <v>0</v>
      </c>
      <c r="AC64" s="96"/>
      <c r="AD64" s="96"/>
      <c r="AE64" s="96"/>
      <c r="AF64" s="96"/>
      <c r="AG64" s="96"/>
      <c r="AH64" s="97"/>
    </row>
    <row r="65" spans="2:34" ht="25" customHeight="1" x14ac:dyDescent="0.35">
      <c r="B65" s="135" t="s">
        <v>49</v>
      </c>
      <c r="C65" s="136" t="s">
        <v>50</v>
      </c>
      <c r="D65" s="137"/>
      <c r="E65" s="137"/>
      <c r="F65" s="138"/>
      <c r="G65" s="153"/>
      <c r="H65" s="154"/>
      <c r="I65" s="155"/>
      <c r="J65" s="155"/>
      <c r="K65" s="155"/>
      <c r="L65" s="155"/>
      <c r="M65" s="155"/>
      <c r="N65" s="155"/>
      <c r="O65" s="155"/>
      <c r="P65" s="155"/>
      <c r="Q65" s="155"/>
      <c r="R65" s="155"/>
      <c r="S65" s="155"/>
      <c r="T65" s="155"/>
      <c r="U65" s="155"/>
      <c r="V65" s="155"/>
      <c r="W65" s="155"/>
      <c r="X65" s="155"/>
      <c r="Y65" s="155"/>
      <c r="Z65" s="155"/>
      <c r="AA65" s="156"/>
      <c r="AB65" s="115"/>
      <c r="AC65" s="116"/>
      <c r="AD65" s="116"/>
      <c r="AE65" s="116"/>
      <c r="AF65" s="116"/>
      <c r="AG65" s="116"/>
      <c r="AH65" s="117"/>
    </row>
    <row r="66" spans="2:34" ht="25" customHeight="1" x14ac:dyDescent="0.35">
      <c r="B66" s="135"/>
      <c r="C66" s="136" t="s">
        <v>51</v>
      </c>
      <c r="D66" s="137"/>
      <c r="E66" s="137"/>
      <c r="F66" s="138"/>
      <c r="G66" s="102">
        <v>11</v>
      </c>
      <c r="H66" s="103" t="s">
        <v>52</v>
      </c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57"/>
      <c r="AB66" s="123">
        <f>'[5]Pengabdian Masy-Profesi'!G53</f>
        <v>5</v>
      </c>
      <c r="AC66" s="124"/>
      <c r="AD66" s="124"/>
      <c r="AE66" s="124"/>
      <c r="AF66" s="124"/>
      <c r="AG66" s="124"/>
      <c r="AH66" s="124"/>
    </row>
    <row r="67" spans="2:34" ht="25" customHeight="1" x14ac:dyDescent="0.35">
      <c r="B67" s="135"/>
      <c r="C67" s="136" t="s">
        <v>53</v>
      </c>
      <c r="D67" s="137"/>
      <c r="E67" s="137"/>
      <c r="F67" s="138"/>
      <c r="G67" s="102"/>
      <c r="H67" s="103" t="s">
        <v>54</v>
      </c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  <c r="AA67" s="157"/>
      <c r="AB67" s="123"/>
      <c r="AC67" s="124"/>
      <c r="AD67" s="124"/>
      <c r="AE67" s="124"/>
      <c r="AF67" s="124"/>
      <c r="AG67" s="124"/>
      <c r="AH67" s="124"/>
    </row>
    <row r="68" spans="2:34" ht="25" customHeight="1" x14ac:dyDescent="0.35">
      <c r="B68" s="146"/>
      <c r="C68" s="158"/>
      <c r="D68" s="137"/>
      <c r="E68" s="137"/>
      <c r="F68" s="138"/>
      <c r="G68" s="139">
        <v>12</v>
      </c>
      <c r="H68" s="145" t="s">
        <v>55</v>
      </c>
      <c r="I68" s="141"/>
      <c r="J68" s="141"/>
      <c r="K68" s="141"/>
      <c r="L68" s="141"/>
      <c r="M68" s="141"/>
      <c r="N68" s="141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41"/>
      <c r="AA68" s="142"/>
      <c r="AB68" s="123">
        <f>'[5]Pengabdian Masy-Profesi'!G80</f>
        <v>0</v>
      </c>
      <c r="AC68" s="124"/>
      <c r="AD68" s="124"/>
      <c r="AE68" s="124"/>
      <c r="AF68" s="124"/>
      <c r="AG68" s="124"/>
      <c r="AH68" s="124"/>
    </row>
    <row r="69" spans="2:34" ht="25" customHeight="1" x14ac:dyDescent="0.35">
      <c r="B69" s="146"/>
      <c r="C69" s="158"/>
      <c r="D69" s="137"/>
      <c r="E69" s="137"/>
      <c r="F69" s="138"/>
      <c r="G69" s="102"/>
      <c r="H69" s="159" t="s">
        <v>56</v>
      </c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105"/>
      <c r="AB69" s="123"/>
      <c r="AC69" s="124"/>
      <c r="AD69" s="124"/>
      <c r="AE69" s="124"/>
      <c r="AF69" s="124"/>
      <c r="AG69" s="124"/>
      <c r="AH69" s="124"/>
    </row>
    <row r="70" spans="2:34" ht="25" customHeight="1" x14ac:dyDescent="0.35">
      <c r="B70" s="146"/>
      <c r="C70" s="136"/>
      <c r="D70" s="137"/>
      <c r="E70" s="137"/>
      <c r="F70" s="138"/>
      <c r="G70" s="110"/>
      <c r="H70" s="143" t="s">
        <v>57</v>
      </c>
      <c r="I70" s="113"/>
      <c r="J70" s="113"/>
      <c r="K70" s="113"/>
      <c r="L70" s="113"/>
      <c r="M70" s="113"/>
      <c r="N70" s="113"/>
      <c r="O70" s="113"/>
      <c r="P70" s="113"/>
      <c r="Q70" s="113"/>
      <c r="R70" s="113"/>
      <c r="S70" s="113"/>
      <c r="T70" s="113"/>
      <c r="U70" s="113"/>
      <c r="V70" s="113"/>
      <c r="W70" s="113"/>
      <c r="X70" s="113"/>
      <c r="Y70" s="113"/>
      <c r="Z70" s="113"/>
      <c r="AA70" s="114"/>
      <c r="AB70" s="123"/>
      <c r="AC70" s="124"/>
      <c r="AD70" s="124"/>
      <c r="AE70" s="124"/>
      <c r="AF70" s="124"/>
      <c r="AG70" s="124"/>
      <c r="AH70" s="124"/>
    </row>
    <row r="71" spans="2:34" ht="15" customHeight="1" x14ac:dyDescent="0.35">
      <c r="B71" s="146"/>
      <c r="C71" s="136"/>
      <c r="D71" s="137"/>
      <c r="E71" s="137"/>
      <c r="F71" s="138"/>
      <c r="G71" s="139">
        <v>13</v>
      </c>
      <c r="H71" s="145" t="s">
        <v>58</v>
      </c>
      <c r="I71" s="141"/>
      <c r="J71" s="141"/>
      <c r="K71" s="141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  <c r="Z71" s="141"/>
      <c r="AA71" s="142"/>
      <c r="AB71" s="106">
        <f>'[5]Pengabdian Masy-Profesi'!H115</f>
        <v>2</v>
      </c>
      <c r="AC71" s="107"/>
      <c r="AD71" s="107"/>
      <c r="AE71" s="107"/>
      <c r="AF71" s="107"/>
      <c r="AG71" s="107"/>
      <c r="AH71" s="108"/>
    </row>
    <row r="72" spans="2:34" ht="21" customHeight="1" x14ac:dyDescent="0.35">
      <c r="B72" s="146"/>
      <c r="C72" s="136"/>
      <c r="D72" s="137"/>
      <c r="E72" s="137"/>
      <c r="F72" s="138"/>
      <c r="G72" s="110"/>
      <c r="H72" s="143" t="s">
        <v>59</v>
      </c>
      <c r="I72" s="113"/>
      <c r="J72" s="113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3"/>
      <c r="V72" s="113"/>
      <c r="W72" s="113"/>
      <c r="X72" s="113"/>
      <c r="Y72" s="113"/>
      <c r="Z72" s="113"/>
      <c r="AA72" s="114"/>
      <c r="AB72" s="106"/>
      <c r="AC72" s="107"/>
      <c r="AD72" s="107"/>
      <c r="AE72" s="107"/>
      <c r="AF72" s="107"/>
      <c r="AG72" s="107"/>
      <c r="AH72" s="108"/>
    </row>
    <row r="73" spans="2:34" ht="11.25" customHeight="1" x14ac:dyDescent="0.35">
      <c r="B73" s="144"/>
      <c r="C73" s="137"/>
      <c r="D73" s="137"/>
      <c r="E73" s="137"/>
      <c r="F73" s="138"/>
      <c r="G73" s="126" t="s">
        <v>60</v>
      </c>
      <c r="H73" s="127"/>
      <c r="I73" s="127"/>
      <c r="J73" s="127"/>
      <c r="K73" s="127"/>
      <c r="L73" s="127"/>
      <c r="M73" s="127"/>
      <c r="N73" s="127"/>
      <c r="O73" s="127"/>
      <c r="P73" s="127"/>
      <c r="Q73" s="127"/>
      <c r="R73" s="127"/>
      <c r="S73" s="127"/>
      <c r="T73" s="127"/>
      <c r="U73" s="127"/>
      <c r="V73" s="127"/>
      <c r="W73" s="127"/>
      <c r="X73" s="127"/>
      <c r="Y73" s="127"/>
      <c r="Z73" s="127"/>
      <c r="AA73" s="128"/>
      <c r="AB73" s="126">
        <f>SUM(AB64:AH72)</f>
        <v>7</v>
      </c>
      <c r="AC73" s="127"/>
      <c r="AD73" s="127"/>
      <c r="AE73" s="127"/>
      <c r="AF73" s="127"/>
      <c r="AG73" s="127"/>
      <c r="AH73" s="127"/>
    </row>
    <row r="74" spans="2:34" ht="10.5" customHeight="1" x14ac:dyDescent="0.35">
      <c r="B74" s="129"/>
      <c r="C74" s="147"/>
      <c r="D74" s="147"/>
      <c r="E74" s="147"/>
      <c r="F74" s="148"/>
      <c r="G74" s="132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33"/>
      <c r="Z74" s="133"/>
      <c r="AA74" s="134"/>
      <c r="AB74" s="132"/>
      <c r="AC74" s="133"/>
      <c r="AD74" s="133"/>
      <c r="AE74" s="133"/>
      <c r="AF74" s="133"/>
      <c r="AG74" s="133"/>
      <c r="AH74" s="133"/>
    </row>
    <row r="75" spans="2:34" ht="25" customHeight="1" x14ac:dyDescent="0.35">
      <c r="B75" s="160" t="s">
        <v>61</v>
      </c>
      <c r="C75" s="161" t="s">
        <v>50</v>
      </c>
      <c r="D75" s="90"/>
      <c r="E75" s="90"/>
      <c r="F75" s="91"/>
      <c r="G75" s="118">
        <v>14</v>
      </c>
      <c r="H75" s="162" t="s">
        <v>62</v>
      </c>
      <c r="I75" s="163"/>
      <c r="J75" s="163"/>
      <c r="K75" s="163"/>
      <c r="L75" s="163"/>
      <c r="M75" s="163"/>
      <c r="N75" s="163"/>
      <c r="O75" s="163"/>
      <c r="P75" s="163"/>
      <c r="Q75" s="163"/>
      <c r="R75" s="163"/>
      <c r="S75" s="163"/>
      <c r="T75" s="163"/>
      <c r="U75" s="163"/>
      <c r="V75" s="163"/>
      <c r="W75" s="163"/>
      <c r="X75" s="163"/>
      <c r="Y75" s="163"/>
      <c r="Z75" s="121"/>
      <c r="AA75" s="122"/>
      <c r="AB75" s="123">
        <f>'[5]Publikasi '!H20</f>
        <v>0</v>
      </c>
      <c r="AC75" s="124"/>
      <c r="AD75" s="124"/>
      <c r="AE75" s="124"/>
      <c r="AF75" s="124"/>
      <c r="AG75" s="124"/>
      <c r="AH75" s="125"/>
    </row>
    <row r="76" spans="2:34" ht="25" customHeight="1" x14ac:dyDescent="0.35">
      <c r="B76" s="146"/>
      <c r="C76" s="136" t="s">
        <v>63</v>
      </c>
      <c r="D76" s="137"/>
      <c r="E76" s="137"/>
      <c r="F76" s="138"/>
      <c r="G76" s="118">
        <v>15</v>
      </c>
      <c r="H76" s="162" t="s">
        <v>64</v>
      </c>
      <c r="I76" s="163"/>
      <c r="J76" s="163"/>
      <c r="K76" s="163"/>
      <c r="L76" s="163"/>
      <c r="M76" s="163"/>
      <c r="N76" s="163"/>
      <c r="O76" s="163"/>
      <c r="P76" s="163"/>
      <c r="Q76" s="163"/>
      <c r="R76" s="163"/>
      <c r="S76" s="163"/>
      <c r="T76" s="163"/>
      <c r="U76" s="163"/>
      <c r="V76" s="163"/>
      <c r="W76" s="163"/>
      <c r="X76" s="163"/>
      <c r="Y76" s="163"/>
      <c r="Z76" s="121"/>
      <c r="AA76" s="122"/>
      <c r="AB76" s="115">
        <f>'[5]Publikasi '!J43</f>
        <v>0</v>
      </c>
      <c r="AC76" s="116"/>
      <c r="AD76" s="116"/>
      <c r="AE76" s="116"/>
      <c r="AF76" s="116"/>
      <c r="AG76" s="116"/>
      <c r="AH76" s="117"/>
    </row>
    <row r="77" spans="2:34" ht="25" customHeight="1" x14ac:dyDescent="0.35">
      <c r="B77" s="146"/>
      <c r="C77" s="136"/>
      <c r="D77" s="137"/>
      <c r="E77" s="137"/>
      <c r="F77" s="138"/>
      <c r="G77" s="139">
        <v>16</v>
      </c>
      <c r="H77" s="162" t="s">
        <v>65</v>
      </c>
      <c r="I77" s="163"/>
      <c r="J77" s="163"/>
      <c r="K77" s="163"/>
      <c r="L77" s="163"/>
      <c r="M77" s="163"/>
      <c r="N77" s="163"/>
      <c r="O77" s="163"/>
      <c r="P77" s="163"/>
      <c r="Q77" s="163"/>
      <c r="R77" s="163"/>
      <c r="S77" s="163"/>
      <c r="T77" s="163"/>
      <c r="U77" s="163"/>
      <c r="V77" s="163"/>
      <c r="W77" s="163"/>
      <c r="X77" s="163"/>
      <c r="Y77" s="163"/>
      <c r="Z77" s="121"/>
      <c r="AA77" s="122"/>
      <c r="AB77" s="123">
        <f>'[5]Publikasi '!I81</f>
        <v>0</v>
      </c>
      <c r="AC77" s="124"/>
      <c r="AD77" s="124"/>
      <c r="AE77" s="124"/>
      <c r="AF77" s="124"/>
      <c r="AG77" s="124"/>
      <c r="AH77" s="125"/>
    </row>
    <row r="78" spans="2:34" ht="25" customHeight="1" x14ac:dyDescent="0.35">
      <c r="B78" s="146"/>
      <c r="C78" s="136"/>
      <c r="D78" s="137"/>
      <c r="E78" s="137"/>
      <c r="F78" s="138"/>
      <c r="G78" s="139">
        <v>17</v>
      </c>
      <c r="H78" s="145" t="s">
        <v>66</v>
      </c>
      <c r="I78" s="164"/>
      <c r="J78" s="164"/>
      <c r="K78" s="164"/>
      <c r="L78" s="164"/>
      <c r="M78" s="164"/>
      <c r="N78" s="164"/>
      <c r="O78" s="164"/>
      <c r="P78" s="164"/>
      <c r="Q78" s="164"/>
      <c r="R78" s="164"/>
      <c r="S78" s="164"/>
      <c r="T78" s="164"/>
      <c r="U78" s="164"/>
      <c r="V78" s="164"/>
      <c r="W78" s="164"/>
      <c r="X78" s="164"/>
      <c r="Y78" s="164"/>
      <c r="Z78" s="141"/>
      <c r="AA78" s="142"/>
      <c r="AB78" s="95">
        <f>'[5]Publikasi '!G105</f>
        <v>0</v>
      </c>
      <c r="AC78" s="96"/>
      <c r="AD78" s="96"/>
      <c r="AE78" s="96"/>
      <c r="AF78" s="96"/>
      <c r="AG78" s="96"/>
      <c r="AH78" s="97"/>
    </row>
    <row r="79" spans="2:34" ht="16.5" customHeight="1" x14ac:dyDescent="0.35">
      <c r="B79" s="146"/>
      <c r="C79" s="136"/>
      <c r="D79" s="137"/>
      <c r="E79" s="137"/>
      <c r="F79" s="138"/>
      <c r="G79" s="102"/>
      <c r="H79" s="159" t="s">
        <v>67</v>
      </c>
      <c r="I79" s="165"/>
      <c r="J79" s="165"/>
      <c r="K79" s="165"/>
      <c r="L79" s="165"/>
      <c r="M79" s="165"/>
      <c r="N79" s="165"/>
      <c r="O79" s="165"/>
      <c r="P79" s="165"/>
      <c r="Q79" s="165"/>
      <c r="R79" s="165"/>
      <c r="S79" s="165"/>
      <c r="T79" s="165"/>
      <c r="U79" s="165"/>
      <c r="V79" s="165"/>
      <c r="W79" s="165"/>
      <c r="X79" s="165"/>
      <c r="Y79" s="165"/>
      <c r="Z79" s="93"/>
      <c r="AA79" s="105"/>
      <c r="AB79" s="106"/>
      <c r="AC79" s="107"/>
      <c r="AD79" s="107"/>
      <c r="AE79" s="107"/>
      <c r="AF79" s="107"/>
      <c r="AG79" s="107"/>
      <c r="AH79" s="108"/>
    </row>
    <row r="80" spans="2:34" ht="21.75" customHeight="1" x14ac:dyDescent="0.35">
      <c r="B80" s="144"/>
      <c r="C80" s="136"/>
      <c r="D80" s="137"/>
      <c r="E80" s="137"/>
      <c r="F80" s="137"/>
      <c r="G80" s="139">
        <v>18</v>
      </c>
      <c r="H80" s="166" t="s">
        <v>68</v>
      </c>
      <c r="I80" s="164"/>
      <c r="J80" s="164"/>
      <c r="K80" s="164"/>
      <c r="L80" s="164"/>
      <c r="M80" s="164"/>
      <c r="N80" s="164"/>
      <c r="O80" s="164"/>
      <c r="P80" s="164"/>
      <c r="Q80" s="164"/>
      <c r="R80" s="164"/>
      <c r="S80" s="164"/>
      <c r="T80" s="164"/>
      <c r="U80" s="164"/>
      <c r="V80" s="164"/>
      <c r="W80" s="164"/>
      <c r="X80" s="164"/>
      <c r="Y80" s="164"/>
      <c r="Z80" s="141"/>
      <c r="AA80" s="141"/>
      <c r="AB80" s="95">
        <f>'[5]Publikasi '!G128</f>
        <v>0</v>
      </c>
      <c r="AC80" s="96"/>
      <c r="AD80" s="96"/>
      <c r="AE80" s="96"/>
      <c r="AF80" s="96"/>
      <c r="AG80" s="96"/>
      <c r="AH80" s="97"/>
    </row>
    <row r="81" spans="2:72" ht="21.75" customHeight="1" x14ac:dyDescent="0.35">
      <c r="B81" s="144"/>
      <c r="C81" s="136"/>
      <c r="D81" s="137"/>
      <c r="E81" s="137"/>
      <c r="F81" s="137"/>
      <c r="G81" s="110"/>
      <c r="H81" s="167" t="s">
        <v>69</v>
      </c>
      <c r="I81" s="168"/>
      <c r="J81" s="168"/>
      <c r="K81" s="168"/>
      <c r="L81" s="168"/>
      <c r="M81" s="168"/>
      <c r="N81" s="168"/>
      <c r="O81" s="168"/>
      <c r="P81" s="168"/>
      <c r="Q81" s="168"/>
      <c r="R81" s="168"/>
      <c r="S81" s="168"/>
      <c r="T81" s="168"/>
      <c r="U81" s="168"/>
      <c r="V81" s="168"/>
      <c r="W81" s="168"/>
      <c r="X81" s="168"/>
      <c r="Y81" s="168"/>
      <c r="Z81" s="113"/>
      <c r="AA81" s="113"/>
      <c r="AB81" s="106"/>
      <c r="AC81" s="107"/>
      <c r="AD81" s="107"/>
      <c r="AE81" s="107"/>
      <c r="AF81" s="107"/>
      <c r="AG81" s="107"/>
      <c r="AH81" s="108"/>
    </row>
    <row r="82" spans="2:72" ht="18" customHeight="1" x14ac:dyDescent="0.35">
      <c r="B82" s="146"/>
      <c r="C82" s="137"/>
      <c r="D82" s="137"/>
      <c r="E82" s="137"/>
      <c r="F82" s="138"/>
      <c r="G82" s="169" t="s">
        <v>70</v>
      </c>
      <c r="H82" s="170"/>
      <c r="I82" s="170"/>
      <c r="J82" s="170"/>
      <c r="K82" s="170"/>
      <c r="L82" s="170"/>
      <c r="M82" s="170"/>
      <c r="N82" s="170"/>
      <c r="O82" s="170"/>
      <c r="P82" s="170"/>
      <c r="Q82" s="170"/>
      <c r="R82" s="170"/>
      <c r="S82" s="170"/>
      <c r="T82" s="170"/>
      <c r="U82" s="170"/>
      <c r="V82" s="170"/>
      <c r="W82" s="170"/>
      <c r="X82" s="170"/>
      <c r="Y82" s="170"/>
      <c r="Z82" s="170"/>
      <c r="AA82" s="171"/>
      <c r="AB82" s="126">
        <f>SUM(AB75:AH81)</f>
        <v>0</v>
      </c>
      <c r="AC82" s="127"/>
      <c r="AD82" s="127"/>
      <c r="AE82" s="127"/>
      <c r="AF82" s="127"/>
      <c r="AG82" s="127"/>
      <c r="AH82" s="127"/>
    </row>
    <row r="83" spans="2:72" ht="16.5" customHeight="1" x14ac:dyDescent="0.35">
      <c r="B83" s="129"/>
      <c r="C83" s="147"/>
      <c r="D83" s="147"/>
      <c r="E83" s="147"/>
      <c r="F83" s="148"/>
      <c r="G83" s="132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  <c r="V83" s="133"/>
      <c r="W83" s="133"/>
      <c r="X83" s="133"/>
      <c r="Y83" s="133"/>
      <c r="Z83" s="133"/>
      <c r="AA83" s="134"/>
      <c r="AB83" s="132"/>
      <c r="AC83" s="133"/>
      <c r="AD83" s="133"/>
      <c r="AE83" s="133"/>
      <c r="AF83" s="133"/>
      <c r="AG83" s="133"/>
      <c r="AH83" s="133"/>
    </row>
    <row r="84" spans="2:72" ht="20.25" customHeight="1" x14ac:dyDescent="0.35">
      <c r="B84" s="146"/>
      <c r="C84" s="137"/>
      <c r="D84" s="137"/>
      <c r="E84" s="137"/>
      <c r="F84" s="138"/>
      <c r="G84" s="149">
        <v>19</v>
      </c>
      <c r="H84" s="172" t="s">
        <v>71</v>
      </c>
      <c r="I84" s="173"/>
      <c r="J84" s="173"/>
      <c r="K84" s="173"/>
      <c r="L84" s="173"/>
      <c r="M84" s="173"/>
      <c r="N84" s="173"/>
      <c r="O84" s="173"/>
      <c r="P84" s="173"/>
      <c r="Q84" s="173"/>
      <c r="R84" s="173"/>
      <c r="S84" s="173"/>
      <c r="T84" s="173"/>
      <c r="U84" s="173"/>
      <c r="V84" s="173"/>
      <c r="W84" s="173"/>
      <c r="X84" s="173"/>
      <c r="Y84" s="173"/>
      <c r="Z84" s="173"/>
      <c r="AA84" s="174"/>
      <c r="AB84" s="95">
        <f>'[5]Pengembangan Ilmu'!G18</f>
        <v>0</v>
      </c>
      <c r="AC84" s="96"/>
      <c r="AD84" s="96"/>
      <c r="AE84" s="96"/>
      <c r="AF84" s="96"/>
      <c r="AG84" s="96"/>
      <c r="AH84" s="97"/>
    </row>
    <row r="85" spans="2:72" ht="20.25" customHeight="1" x14ac:dyDescent="0.35">
      <c r="B85" s="135" t="s">
        <v>72</v>
      </c>
      <c r="C85" s="136" t="s">
        <v>32</v>
      </c>
      <c r="D85" s="136"/>
      <c r="E85" s="136"/>
      <c r="F85" s="175"/>
      <c r="G85" s="153"/>
      <c r="H85" s="172"/>
      <c r="I85" s="173"/>
      <c r="J85" s="173"/>
      <c r="K85" s="173"/>
      <c r="L85" s="173"/>
      <c r="M85" s="173"/>
      <c r="N85" s="173"/>
      <c r="O85" s="173"/>
      <c r="P85" s="173"/>
      <c r="Q85" s="173"/>
      <c r="R85" s="173"/>
      <c r="S85" s="173"/>
      <c r="T85" s="173"/>
      <c r="U85" s="173"/>
      <c r="V85" s="173"/>
      <c r="W85" s="173"/>
      <c r="X85" s="173"/>
      <c r="Y85" s="173"/>
      <c r="Z85" s="173"/>
      <c r="AA85" s="174"/>
      <c r="AB85" s="115"/>
      <c r="AC85" s="116"/>
      <c r="AD85" s="116"/>
      <c r="AE85" s="116"/>
      <c r="AF85" s="116"/>
      <c r="AG85" s="116"/>
      <c r="AH85" s="117"/>
    </row>
    <row r="86" spans="2:72" ht="20.25" customHeight="1" x14ac:dyDescent="0.35">
      <c r="B86" s="109"/>
      <c r="C86" s="136" t="s">
        <v>73</v>
      </c>
      <c r="D86" s="136"/>
      <c r="E86" s="136"/>
      <c r="F86" s="175"/>
      <c r="G86" s="118">
        <v>20</v>
      </c>
      <c r="H86" s="162" t="s">
        <v>74</v>
      </c>
      <c r="I86" s="121"/>
      <c r="J86" s="121"/>
      <c r="K86" s="121"/>
      <c r="L86" s="121"/>
      <c r="M86" s="121"/>
      <c r="N86" s="121"/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2"/>
      <c r="AB86" s="176"/>
      <c r="AC86" s="177"/>
      <c r="AD86" s="177"/>
      <c r="AE86" s="177">
        <f>'[5]Pengembangan Ilmu'!G37</f>
        <v>0</v>
      </c>
      <c r="AF86" s="177"/>
      <c r="AG86" s="177"/>
      <c r="AH86" s="178"/>
    </row>
    <row r="87" spans="2:72" ht="20.25" customHeight="1" x14ac:dyDescent="0.35">
      <c r="B87" s="109"/>
      <c r="C87" s="136" t="s">
        <v>75</v>
      </c>
      <c r="D87" s="136"/>
      <c r="E87" s="136"/>
      <c r="F87" s="175"/>
      <c r="G87" s="139">
        <v>21</v>
      </c>
      <c r="H87" s="145" t="s">
        <v>76</v>
      </c>
      <c r="I87" s="141"/>
      <c r="J87" s="141"/>
      <c r="K87" s="141"/>
      <c r="L87" s="141"/>
      <c r="M87" s="141"/>
      <c r="N87" s="141"/>
      <c r="O87" s="141"/>
      <c r="P87" s="141"/>
      <c r="Q87" s="141"/>
      <c r="R87" s="141"/>
      <c r="S87" s="141"/>
      <c r="T87" s="141"/>
      <c r="U87" s="141"/>
      <c r="V87" s="141"/>
      <c r="W87" s="141"/>
      <c r="X87" s="141"/>
      <c r="Y87" s="141"/>
      <c r="Z87" s="141"/>
      <c r="AA87" s="142"/>
      <c r="AB87" s="95">
        <f>'[5]Pengembangan Ilmu'!G74</f>
        <v>0</v>
      </c>
      <c r="AC87" s="96"/>
      <c r="AD87" s="96"/>
      <c r="AE87" s="96"/>
      <c r="AF87" s="96"/>
      <c r="AG87" s="96"/>
      <c r="AH87" s="97"/>
    </row>
    <row r="88" spans="2:72" ht="20.25" customHeight="1" x14ac:dyDescent="0.35">
      <c r="B88" s="109"/>
      <c r="C88" s="136"/>
      <c r="D88" s="136"/>
      <c r="E88" s="136"/>
      <c r="F88" s="175"/>
      <c r="G88" s="110"/>
      <c r="H88" s="143" t="s">
        <v>77</v>
      </c>
      <c r="I88" s="113"/>
      <c r="J88" s="113"/>
      <c r="K88" s="113"/>
      <c r="L88" s="113"/>
      <c r="M88" s="113"/>
      <c r="N88" s="113"/>
      <c r="O88" s="113"/>
      <c r="P88" s="113"/>
      <c r="Q88" s="113"/>
      <c r="R88" s="113"/>
      <c r="S88" s="113"/>
      <c r="T88" s="113"/>
      <c r="U88" s="113"/>
      <c r="V88" s="113"/>
      <c r="W88" s="113"/>
      <c r="X88" s="113"/>
      <c r="Y88" s="113"/>
      <c r="Z88" s="113"/>
      <c r="AA88" s="114"/>
      <c r="AB88" s="115"/>
      <c r="AC88" s="116"/>
      <c r="AD88" s="116"/>
      <c r="AE88" s="116"/>
      <c r="AF88" s="116"/>
      <c r="AG88" s="116"/>
      <c r="AH88" s="117"/>
    </row>
    <row r="89" spans="2:72" ht="20.25" customHeight="1" x14ac:dyDescent="0.35">
      <c r="B89" s="109"/>
      <c r="C89" s="136"/>
      <c r="D89" s="136"/>
      <c r="E89" s="136"/>
      <c r="F89" s="175"/>
      <c r="G89" s="139">
        <v>22</v>
      </c>
      <c r="H89" s="145" t="s">
        <v>78</v>
      </c>
      <c r="I89" s="141"/>
      <c r="J89" s="141"/>
      <c r="K89" s="141"/>
      <c r="L89" s="141"/>
      <c r="M89" s="141"/>
      <c r="N89" s="141"/>
      <c r="O89" s="141"/>
      <c r="P89" s="141"/>
      <c r="Q89" s="141"/>
      <c r="R89" s="141"/>
      <c r="S89" s="141"/>
      <c r="T89" s="141"/>
      <c r="U89" s="141"/>
      <c r="V89" s="141"/>
      <c r="W89" s="141"/>
      <c r="X89" s="141"/>
      <c r="Y89" s="141"/>
      <c r="Z89" s="141"/>
      <c r="AA89" s="142"/>
      <c r="AB89" s="95">
        <f>'[5]Pengembangan Ilmu'!G91</f>
        <v>0</v>
      </c>
      <c r="AC89" s="96"/>
      <c r="AD89" s="96"/>
      <c r="AE89" s="96"/>
      <c r="AF89" s="96"/>
      <c r="AG89" s="96"/>
      <c r="AH89" s="97"/>
    </row>
    <row r="90" spans="2:72" ht="20.25" customHeight="1" x14ac:dyDescent="0.35">
      <c r="B90" s="109"/>
      <c r="C90" s="136"/>
      <c r="D90" s="136"/>
      <c r="E90" s="136"/>
      <c r="F90" s="175"/>
      <c r="G90" s="110"/>
      <c r="H90" s="143" t="s">
        <v>79</v>
      </c>
      <c r="I90" s="113"/>
      <c r="J90" s="113"/>
      <c r="K90" s="113"/>
      <c r="L90" s="113"/>
      <c r="M90" s="113"/>
      <c r="N90" s="113"/>
      <c r="O90" s="113"/>
      <c r="P90" s="113"/>
      <c r="Q90" s="113"/>
      <c r="R90" s="113"/>
      <c r="S90" s="113"/>
      <c r="T90" s="113"/>
      <c r="U90" s="113"/>
      <c r="V90" s="113"/>
      <c r="W90" s="113"/>
      <c r="X90" s="113"/>
      <c r="Y90" s="113"/>
      <c r="Z90" s="113"/>
      <c r="AA90" s="114"/>
      <c r="AB90" s="115"/>
      <c r="AC90" s="116"/>
      <c r="AD90" s="116"/>
      <c r="AE90" s="116"/>
      <c r="AF90" s="116"/>
      <c r="AG90" s="116"/>
      <c r="AH90" s="117"/>
    </row>
    <row r="91" spans="2:72" ht="17.25" customHeight="1" x14ac:dyDescent="0.35">
      <c r="B91" s="109"/>
      <c r="C91" s="136"/>
      <c r="D91" s="136"/>
      <c r="E91" s="136"/>
      <c r="F91" s="175"/>
      <c r="G91" s="139">
        <v>23</v>
      </c>
      <c r="H91" s="145" t="s">
        <v>80</v>
      </c>
      <c r="I91" s="141"/>
      <c r="J91" s="141"/>
      <c r="K91" s="141"/>
      <c r="L91" s="141"/>
      <c r="M91" s="141"/>
      <c r="N91" s="141"/>
      <c r="O91" s="141"/>
      <c r="P91" s="141"/>
      <c r="Q91" s="141"/>
      <c r="R91" s="141"/>
      <c r="S91" s="141"/>
      <c r="T91" s="141"/>
      <c r="U91" s="141"/>
      <c r="V91" s="141"/>
      <c r="W91" s="141"/>
      <c r="X91" s="141"/>
      <c r="Y91" s="141"/>
      <c r="Z91" s="141"/>
      <c r="AA91" s="142"/>
      <c r="AB91" s="95">
        <f>'[5]Pengembangan Ilmu'!G91</f>
        <v>0</v>
      </c>
      <c r="AC91" s="96"/>
      <c r="AD91" s="96"/>
      <c r="AE91" s="96"/>
      <c r="AF91" s="96"/>
      <c r="AG91" s="96"/>
      <c r="AH91" s="97"/>
    </row>
    <row r="92" spans="2:72" ht="18" customHeight="1" x14ac:dyDescent="0.35">
      <c r="B92" s="109"/>
      <c r="C92" s="136"/>
      <c r="D92" s="136"/>
      <c r="E92" s="136"/>
      <c r="F92" s="175"/>
      <c r="G92" s="110"/>
      <c r="H92" s="143" t="s">
        <v>81</v>
      </c>
      <c r="I92" s="113"/>
      <c r="J92" s="113"/>
      <c r="K92" s="113"/>
      <c r="L92" s="113"/>
      <c r="M92" s="113"/>
      <c r="N92" s="113"/>
      <c r="O92" s="113"/>
      <c r="P92" s="113"/>
      <c r="Q92" s="113"/>
      <c r="R92" s="113"/>
      <c r="S92" s="113"/>
      <c r="T92" s="113"/>
      <c r="U92" s="113"/>
      <c r="V92" s="113"/>
      <c r="W92" s="113"/>
      <c r="X92" s="113"/>
      <c r="Y92" s="113"/>
      <c r="Z92" s="113"/>
      <c r="AA92" s="114"/>
      <c r="AB92" s="115"/>
      <c r="AC92" s="116"/>
      <c r="AD92" s="116"/>
      <c r="AE92" s="116"/>
      <c r="AF92" s="116"/>
      <c r="AG92" s="116"/>
      <c r="AH92" s="117"/>
    </row>
    <row r="93" spans="2:72" ht="6" customHeight="1" x14ac:dyDescent="0.35">
      <c r="B93" s="109"/>
      <c r="C93" s="136"/>
      <c r="D93" s="136"/>
      <c r="E93" s="136"/>
      <c r="F93" s="175"/>
      <c r="G93" s="126" t="s">
        <v>82</v>
      </c>
      <c r="H93" s="127"/>
      <c r="I93" s="127"/>
      <c r="J93" s="127"/>
      <c r="K93" s="127"/>
      <c r="L93" s="127"/>
      <c r="M93" s="127"/>
      <c r="N93" s="127"/>
      <c r="O93" s="127"/>
      <c r="P93" s="127"/>
      <c r="Q93" s="127"/>
      <c r="R93" s="127"/>
      <c r="S93" s="127"/>
      <c r="T93" s="127"/>
      <c r="U93" s="127"/>
      <c r="V93" s="127"/>
      <c r="W93" s="127"/>
      <c r="X93" s="127"/>
      <c r="Y93" s="127"/>
      <c r="Z93" s="127"/>
      <c r="AA93" s="128"/>
      <c r="AB93" s="126">
        <f>'[5]Pengembangan Ilmu'!G37</f>
        <v>0</v>
      </c>
      <c r="AC93" s="127"/>
      <c r="AD93" s="127"/>
      <c r="AE93" s="127"/>
      <c r="AF93" s="127"/>
      <c r="AG93" s="127"/>
      <c r="AH93" s="128"/>
    </row>
    <row r="94" spans="2:72" ht="20.25" customHeight="1" x14ac:dyDescent="0.35">
      <c r="B94" s="179"/>
      <c r="C94" s="180"/>
      <c r="D94" s="180"/>
      <c r="E94" s="180"/>
      <c r="F94" s="181"/>
      <c r="G94" s="132"/>
      <c r="H94" s="133"/>
      <c r="I94" s="133"/>
      <c r="J94" s="133"/>
      <c r="K94" s="133"/>
      <c r="L94" s="133"/>
      <c r="M94" s="133"/>
      <c r="N94" s="133"/>
      <c r="O94" s="133"/>
      <c r="P94" s="133"/>
      <c r="Q94" s="133"/>
      <c r="R94" s="133"/>
      <c r="S94" s="133"/>
      <c r="T94" s="133"/>
      <c r="U94" s="133"/>
      <c r="V94" s="133"/>
      <c r="W94" s="133"/>
      <c r="X94" s="133"/>
      <c r="Y94" s="133"/>
      <c r="Z94" s="133"/>
      <c r="AA94" s="134"/>
      <c r="AB94" s="132"/>
      <c r="AC94" s="133"/>
      <c r="AD94" s="133"/>
      <c r="AE94" s="133"/>
      <c r="AF94" s="133"/>
      <c r="AG94" s="133"/>
      <c r="AH94" s="134"/>
      <c r="AN94" s="182"/>
      <c r="AO94" s="182"/>
      <c r="AP94" s="182"/>
      <c r="AQ94" s="182"/>
      <c r="AR94" s="182"/>
      <c r="AS94" s="182"/>
      <c r="AT94" s="182"/>
      <c r="AU94" s="182"/>
      <c r="AV94" s="182"/>
      <c r="AW94" s="182"/>
      <c r="AX94" s="182"/>
      <c r="AY94" s="182"/>
      <c r="AZ94" s="182"/>
      <c r="BA94" s="182"/>
      <c r="BB94" s="182"/>
      <c r="BC94" s="182"/>
      <c r="BD94" s="182"/>
      <c r="BE94" s="182"/>
      <c r="BF94" s="182"/>
      <c r="BG94" s="182"/>
      <c r="BH94" s="182"/>
      <c r="BI94" s="182"/>
      <c r="BJ94" s="182"/>
      <c r="BK94" s="182"/>
      <c r="BL94" s="182"/>
      <c r="BM94" s="182"/>
      <c r="BN94" s="182"/>
      <c r="BO94" s="182"/>
      <c r="BP94" s="182"/>
      <c r="BQ94" s="182"/>
      <c r="BR94" s="182"/>
      <c r="BS94" s="182"/>
      <c r="BT94" s="182"/>
    </row>
    <row r="95" spans="2:72" ht="20.25" customHeight="1" x14ac:dyDescent="0.35">
      <c r="B95" s="109"/>
      <c r="C95" s="183"/>
      <c r="D95" s="137"/>
      <c r="E95" s="137"/>
      <c r="F95" s="138"/>
      <c r="G95" s="184"/>
      <c r="H95" s="185"/>
      <c r="I95" s="185"/>
      <c r="J95" s="185"/>
      <c r="K95" s="185"/>
      <c r="L95" s="185"/>
      <c r="M95" s="185"/>
      <c r="N95" s="185"/>
      <c r="O95" s="185"/>
      <c r="P95" s="185"/>
      <c r="Q95" s="185"/>
      <c r="R95" s="185"/>
      <c r="S95" s="185"/>
      <c r="T95" s="185"/>
      <c r="U95" s="185"/>
      <c r="V95" s="185"/>
      <c r="W95" s="185"/>
      <c r="X95" s="185"/>
      <c r="Y95" s="185"/>
      <c r="Z95" s="185"/>
      <c r="AA95" s="185"/>
      <c r="AB95" s="185"/>
      <c r="AC95" s="185"/>
      <c r="AD95" s="185"/>
      <c r="AE95" s="185"/>
      <c r="AF95" s="185"/>
      <c r="AG95" s="185"/>
      <c r="AH95" s="186"/>
      <c r="AN95" s="182"/>
      <c r="AO95" s="182"/>
      <c r="AP95" s="182"/>
      <c r="AQ95" s="182"/>
      <c r="AR95" s="182"/>
      <c r="AS95" s="182"/>
      <c r="AT95" s="182"/>
      <c r="AU95" s="182"/>
      <c r="AV95" s="182"/>
      <c r="AW95" s="182"/>
      <c r="AX95" s="182"/>
      <c r="AY95" s="182"/>
      <c r="AZ95" s="182"/>
      <c r="BA95" s="182"/>
      <c r="BB95" s="182"/>
      <c r="BC95" s="182"/>
      <c r="BD95" s="182"/>
      <c r="BE95" s="182"/>
      <c r="BF95" s="182"/>
      <c r="BG95" s="182"/>
      <c r="BH95" s="182"/>
      <c r="BI95" s="182"/>
      <c r="BJ95" s="182"/>
      <c r="BK95" s="182"/>
      <c r="BL95" s="182"/>
      <c r="BM95" s="182"/>
      <c r="BN95" s="182"/>
      <c r="BO95" s="182"/>
      <c r="BP95" s="182"/>
      <c r="BQ95" s="182"/>
      <c r="BR95" s="182"/>
      <c r="BS95" s="182"/>
      <c r="BT95" s="182"/>
    </row>
    <row r="96" spans="2:72" ht="12.75" customHeight="1" x14ac:dyDescent="0.35">
      <c r="B96" s="187" t="s">
        <v>83</v>
      </c>
      <c r="C96" s="187"/>
      <c r="D96" s="137"/>
      <c r="E96" s="137"/>
      <c r="F96" s="138"/>
      <c r="G96" s="188" t="s">
        <v>84</v>
      </c>
      <c r="H96" s="189"/>
      <c r="I96" s="189"/>
      <c r="J96" s="189"/>
      <c r="K96" s="189"/>
      <c r="L96" s="189"/>
      <c r="M96" s="189"/>
      <c r="N96" s="189"/>
      <c r="O96" s="189"/>
      <c r="P96" s="189"/>
      <c r="Q96" s="189"/>
      <c r="R96" s="189"/>
      <c r="S96" s="189"/>
      <c r="T96" s="189"/>
      <c r="U96" s="189"/>
      <c r="V96" s="189"/>
      <c r="W96" s="190"/>
      <c r="X96" s="190"/>
      <c r="Y96" s="190"/>
      <c r="Z96" s="190"/>
      <c r="AA96" s="190"/>
      <c r="AB96" s="190"/>
      <c r="AC96" s="190"/>
      <c r="AD96" s="190"/>
      <c r="AE96" s="190"/>
      <c r="AF96" s="190"/>
      <c r="AG96" s="190"/>
      <c r="AH96" s="191"/>
      <c r="AN96" s="182"/>
      <c r="AO96" s="182"/>
      <c r="AP96" s="182"/>
      <c r="AQ96" s="182"/>
      <c r="AR96" s="182"/>
      <c r="AS96" s="182"/>
      <c r="AT96" s="182"/>
      <c r="AU96" s="182"/>
      <c r="AV96" s="182"/>
      <c r="AW96" s="182"/>
      <c r="AX96" s="182"/>
      <c r="AY96" s="182"/>
      <c r="AZ96" s="182"/>
      <c r="BA96" s="182"/>
      <c r="BB96" s="182"/>
      <c r="BC96" s="182"/>
      <c r="BD96" s="182"/>
      <c r="BE96" s="182"/>
      <c r="BF96" s="182"/>
      <c r="BG96" s="182"/>
      <c r="BH96" s="182"/>
      <c r="BI96" s="182"/>
      <c r="BJ96" s="182"/>
      <c r="BK96" s="182"/>
      <c r="BL96" s="182"/>
      <c r="BM96" s="182"/>
      <c r="BN96" s="182"/>
      <c r="BO96" s="182"/>
      <c r="BP96" s="182"/>
      <c r="BQ96" s="182"/>
      <c r="BR96" s="182"/>
      <c r="BS96" s="182"/>
      <c r="BT96" s="182"/>
    </row>
    <row r="97" spans="2:72" ht="12.75" customHeight="1" x14ac:dyDescent="0.35">
      <c r="B97" s="136" t="s">
        <v>85</v>
      </c>
      <c r="C97" s="136"/>
      <c r="D97" s="137"/>
      <c r="E97" s="137"/>
      <c r="F97" s="192"/>
      <c r="G97" s="188" t="s">
        <v>86</v>
      </c>
      <c r="H97" s="189"/>
      <c r="I97" s="189"/>
      <c r="J97" s="189"/>
      <c r="K97" s="189"/>
      <c r="L97" s="193"/>
      <c r="M97" s="193"/>
      <c r="N97" s="193"/>
      <c r="O97" s="193"/>
      <c r="P97" s="193"/>
      <c r="Q97" s="193"/>
      <c r="R97" s="193"/>
      <c r="S97" s="193"/>
      <c r="T97" s="193"/>
      <c r="U97" s="193"/>
      <c r="V97" s="193"/>
      <c r="W97" s="193"/>
      <c r="X97" s="193"/>
      <c r="Y97" s="193"/>
      <c r="Z97" s="190"/>
      <c r="AA97" s="190"/>
      <c r="AB97" s="190"/>
      <c r="AC97" s="190"/>
      <c r="AD97" s="190"/>
      <c r="AE97" s="190"/>
      <c r="AF97" s="190"/>
      <c r="AG97" s="190"/>
      <c r="AH97" s="191"/>
      <c r="AN97" s="182"/>
      <c r="AO97" s="182"/>
      <c r="AP97" s="182"/>
      <c r="AQ97" s="182"/>
      <c r="AR97" s="182"/>
      <c r="AS97" s="182"/>
      <c r="AT97" s="182"/>
      <c r="AU97" s="182"/>
      <c r="AV97" s="182"/>
      <c r="AW97" s="182"/>
      <c r="AX97" s="182"/>
      <c r="AY97" s="182"/>
      <c r="AZ97" s="182"/>
      <c r="BA97" s="182"/>
      <c r="BB97" s="182"/>
      <c r="BC97" s="182"/>
      <c r="BD97" s="182"/>
      <c r="BE97" s="182"/>
      <c r="BF97" s="182"/>
      <c r="BG97" s="182"/>
      <c r="BH97" s="182"/>
      <c r="BI97" s="182"/>
      <c r="BJ97" s="182"/>
      <c r="BK97" s="182"/>
      <c r="BL97" s="182"/>
      <c r="BM97" s="182"/>
      <c r="BN97" s="182"/>
      <c r="BO97" s="182"/>
      <c r="BP97" s="182"/>
      <c r="BQ97" s="182"/>
      <c r="BR97" s="182"/>
      <c r="BS97" s="182"/>
      <c r="BT97" s="182"/>
    </row>
    <row r="98" spans="2:72" ht="12.75" customHeight="1" x14ac:dyDescent="0.35">
      <c r="B98" s="109"/>
      <c r="C98" s="183"/>
      <c r="D98" s="137"/>
      <c r="E98" s="137"/>
      <c r="F98" s="192"/>
      <c r="G98" s="188"/>
      <c r="H98" s="189"/>
      <c r="I98" s="189"/>
      <c r="J98" s="189"/>
      <c r="K98" s="189"/>
      <c r="L98" s="193"/>
      <c r="M98" s="193"/>
      <c r="N98" s="193"/>
      <c r="O98" s="193"/>
      <c r="P98" s="193"/>
      <c r="Q98" s="193"/>
      <c r="R98" s="193"/>
      <c r="S98" s="193"/>
      <c r="T98" s="193"/>
      <c r="U98" s="193"/>
      <c r="V98" s="193"/>
      <c r="W98" s="193"/>
      <c r="X98" s="193"/>
      <c r="Y98" s="193"/>
      <c r="Z98" s="190"/>
      <c r="AA98" s="190"/>
      <c r="AB98" s="190"/>
      <c r="AC98" s="190"/>
      <c r="AD98" s="190"/>
      <c r="AE98" s="190"/>
      <c r="AF98" s="190"/>
      <c r="AG98" s="190"/>
      <c r="AH98" s="191"/>
      <c r="AN98" s="182"/>
      <c r="AO98" s="182"/>
      <c r="AP98" s="182"/>
      <c r="AQ98" s="182"/>
      <c r="AR98" s="182"/>
      <c r="AS98" s="182"/>
      <c r="AT98" s="182"/>
      <c r="AU98" s="182"/>
      <c r="AV98" s="182"/>
      <c r="AW98" s="182"/>
      <c r="AX98" s="182"/>
      <c r="AY98" s="182"/>
      <c r="AZ98" s="182"/>
      <c r="BA98" s="182"/>
      <c r="BB98" s="182"/>
      <c r="BC98" s="182"/>
      <c r="BD98" s="182"/>
      <c r="BE98" s="182"/>
      <c r="BF98" s="182"/>
      <c r="BG98" s="182"/>
      <c r="BH98" s="182"/>
      <c r="BI98" s="182"/>
      <c r="BJ98" s="182"/>
      <c r="BK98" s="182"/>
      <c r="BL98" s="182"/>
      <c r="BM98" s="182"/>
      <c r="BN98" s="182"/>
      <c r="BO98" s="182"/>
      <c r="BP98" s="182"/>
      <c r="BQ98" s="182"/>
      <c r="BR98" s="182"/>
      <c r="BS98" s="182"/>
      <c r="BT98" s="182"/>
    </row>
    <row r="99" spans="2:72" ht="12.75" customHeight="1" x14ac:dyDescent="0.35">
      <c r="B99" s="109"/>
      <c r="C99" s="183"/>
      <c r="D99" s="137"/>
      <c r="E99" s="137"/>
      <c r="F99" s="192"/>
      <c r="G99" s="194" t="s">
        <v>100</v>
      </c>
      <c r="H99" s="195"/>
      <c r="I99" s="195"/>
      <c r="J99" s="195"/>
      <c r="K99" s="195"/>
      <c r="L99" s="195"/>
      <c r="M99" s="195"/>
      <c r="N99" s="195"/>
      <c r="O99" s="195"/>
      <c r="P99" s="195"/>
      <c r="Q99" s="195"/>
      <c r="R99" s="195"/>
      <c r="S99" s="195"/>
      <c r="T99" s="195"/>
      <c r="U99" s="195"/>
      <c r="V99" s="195"/>
      <c r="W99" s="195"/>
      <c r="X99" s="195"/>
      <c r="Y99" s="195"/>
      <c r="Z99" s="195"/>
      <c r="AA99" s="195"/>
      <c r="AB99" s="195"/>
      <c r="AC99" s="195"/>
      <c r="AD99" s="195"/>
      <c r="AE99" s="195"/>
      <c r="AF99" s="195"/>
      <c r="AG99" s="195"/>
      <c r="AH99" s="196"/>
      <c r="AN99" s="182"/>
      <c r="AO99" s="182"/>
      <c r="AP99" s="182"/>
      <c r="AQ99" s="182"/>
      <c r="AR99" s="182"/>
      <c r="AS99" s="182"/>
      <c r="AT99" s="182"/>
      <c r="AU99" s="182"/>
      <c r="AV99" s="182"/>
      <c r="AW99" s="182"/>
      <c r="AX99" s="182"/>
      <c r="AY99" s="182"/>
      <c r="AZ99" s="182"/>
      <c r="BA99" s="182"/>
      <c r="BB99" s="182"/>
      <c r="BC99" s="182"/>
      <c r="BD99" s="182"/>
      <c r="BE99" s="182"/>
      <c r="BF99" s="182"/>
      <c r="BG99" s="182"/>
      <c r="BH99" s="182"/>
      <c r="BI99" s="182"/>
      <c r="BJ99" s="182"/>
      <c r="BK99" s="182"/>
      <c r="BL99" s="182"/>
      <c r="BM99" s="182"/>
      <c r="BN99" s="182"/>
      <c r="BO99" s="182"/>
      <c r="BP99" s="182"/>
      <c r="BQ99" s="182"/>
      <c r="BR99" s="182"/>
      <c r="BS99" s="182"/>
      <c r="BT99" s="182"/>
    </row>
    <row r="100" spans="2:72" ht="12.75" customHeight="1" x14ac:dyDescent="0.35">
      <c r="B100" s="109"/>
      <c r="C100" s="183"/>
      <c r="D100" s="137"/>
      <c r="E100" s="137"/>
      <c r="F100" s="192"/>
      <c r="G100" s="188"/>
      <c r="H100" s="189"/>
      <c r="I100" s="189"/>
      <c r="J100" s="189"/>
      <c r="K100" s="189"/>
      <c r="L100" s="189"/>
      <c r="M100" s="189"/>
      <c r="N100" s="197"/>
      <c r="O100" s="197"/>
      <c r="P100" s="197"/>
      <c r="Q100" s="197"/>
      <c r="R100" s="197"/>
      <c r="S100" s="197"/>
      <c r="T100" s="197"/>
      <c r="U100" s="197"/>
      <c r="V100" s="197"/>
      <c r="W100" s="197"/>
      <c r="X100" s="189"/>
      <c r="Y100" s="197"/>
      <c r="Z100" s="197"/>
      <c r="AA100" s="197"/>
      <c r="AB100" s="197"/>
      <c r="AC100" s="197"/>
      <c r="AD100" s="197"/>
      <c r="AE100" s="197"/>
      <c r="AF100" s="197"/>
      <c r="AG100" s="197"/>
      <c r="AH100" s="198"/>
      <c r="AN100" s="182"/>
      <c r="AO100" s="182"/>
      <c r="AP100" s="182"/>
      <c r="AQ100" s="182"/>
      <c r="AR100" s="182"/>
      <c r="AS100" s="182"/>
      <c r="AT100" s="182"/>
      <c r="AU100" s="182"/>
      <c r="AV100" s="182"/>
      <c r="AW100" s="182"/>
      <c r="AX100" s="182"/>
      <c r="AY100" s="182"/>
      <c r="AZ100" s="182"/>
      <c r="BA100" s="182"/>
      <c r="BB100" s="182"/>
      <c r="BC100" s="182"/>
      <c r="BD100" s="182"/>
      <c r="BE100" s="182"/>
      <c r="BF100" s="182"/>
      <c r="BG100" s="182"/>
      <c r="BH100" s="182"/>
      <c r="BI100" s="182"/>
      <c r="BJ100" s="182"/>
      <c r="BK100" s="182"/>
      <c r="BL100" s="182"/>
      <c r="BM100" s="182"/>
      <c r="BN100" s="182"/>
      <c r="BO100" s="182"/>
      <c r="BP100" s="182"/>
      <c r="BQ100" s="182"/>
      <c r="BR100" s="182"/>
      <c r="BS100" s="182"/>
      <c r="BT100" s="182"/>
    </row>
    <row r="101" spans="2:72" ht="20.25" customHeight="1" x14ac:dyDescent="0.35">
      <c r="B101" s="109"/>
      <c r="C101" s="183"/>
      <c r="D101" s="137"/>
      <c r="E101" s="137"/>
      <c r="F101" s="192"/>
      <c r="G101" s="188" t="s">
        <v>88</v>
      </c>
      <c r="H101" s="189"/>
      <c r="I101" s="189"/>
      <c r="J101" s="189"/>
      <c r="K101" s="189"/>
      <c r="L101" s="189"/>
      <c r="M101" s="189"/>
      <c r="N101" s="199" t="s">
        <v>14</v>
      </c>
      <c r="O101" s="189"/>
      <c r="P101" s="189"/>
      <c r="Q101" s="189"/>
      <c r="R101" s="189"/>
      <c r="S101" s="189"/>
      <c r="T101" s="189"/>
      <c r="U101" s="189"/>
      <c r="V101" s="189"/>
      <c r="W101" s="189"/>
      <c r="X101" s="189"/>
      <c r="Y101" s="189"/>
      <c r="Z101" s="189"/>
      <c r="AA101" s="189"/>
      <c r="AB101" s="189"/>
      <c r="AC101" s="189"/>
      <c r="AD101" s="189"/>
      <c r="AE101" s="189"/>
      <c r="AF101" s="189"/>
      <c r="AG101" s="189"/>
      <c r="AH101" s="200"/>
      <c r="AN101" s="182"/>
      <c r="AO101" s="182"/>
      <c r="AP101" s="182"/>
      <c r="AQ101" s="182"/>
      <c r="AR101" s="182"/>
      <c r="AS101" s="182"/>
      <c r="AT101" s="182"/>
      <c r="AU101" s="182"/>
      <c r="AV101" s="182"/>
      <c r="AW101" s="182"/>
      <c r="AX101" s="182"/>
      <c r="AY101" s="182"/>
      <c r="AZ101" s="182"/>
      <c r="BA101" s="182"/>
      <c r="BB101" s="182"/>
      <c r="BC101" s="182"/>
      <c r="BD101" s="182"/>
      <c r="BE101" s="182"/>
      <c r="BF101" s="182"/>
      <c r="BG101" s="182"/>
      <c r="BH101" s="182"/>
      <c r="BI101" s="182"/>
      <c r="BJ101" s="182"/>
      <c r="BK101" s="182"/>
      <c r="BL101" s="182"/>
      <c r="BM101" s="182"/>
      <c r="BN101" s="182"/>
      <c r="BO101" s="182"/>
      <c r="BP101" s="182"/>
      <c r="BQ101" s="182"/>
      <c r="BR101" s="182"/>
      <c r="BS101" s="182"/>
      <c r="BT101" s="182"/>
    </row>
    <row r="102" spans="2:72" ht="20.25" customHeight="1" x14ac:dyDescent="0.35">
      <c r="B102" s="109"/>
      <c r="C102" s="183"/>
      <c r="D102" s="137"/>
      <c r="E102" s="137"/>
      <c r="F102" s="192"/>
      <c r="G102" s="188"/>
      <c r="H102" s="189"/>
      <c r="I102" s="189"/>
      <c r="J102" s="189"/>
      <c r="K102" s="189"/>
      <c r="L102" s="189"/>
      <c r="M102" s="189"/>
      <c r="N102" s="199"/>
      <c r="O102" s="189"/>
      <c r="P102" s="189"/>
      <c r="Q102" s="189"/>
      <c r="R102" s="189"/>
      <c r="S102" s="189"/>
      <c r="T102" s="189"/>
      <c r="U102" s="189"/>
      <c r="V102" s="189"/>
      <c r="W102" s="189"/>
      <c r="X102" s="189"/>
      <c r="Y102" s="189"/>
      <c r="Z102" s="189"/>
      <c r="AA102" s="189"/>
      <c r="AB102" s="189"/>
      <c r="AC102" s="189"/>
      <c r="AD102" s="189"/>
      <c r="AE102" s="189"/>
      <c r="AF102" s="189"/>
      <c r="AG102" s="189"/>
      <c r="AH102" s="200"/>
      <c r="AN102" s="182"/>
      <c r="AO102" s="182"/>
      <c r="AP102" s="182"/>
      <c r="AQ102" s="182"/>
      <c r="AR102" s="182"/>
      <c r="AS102" s="182"/>
      <c r="AT102" s="182"/>
      <c r="AU102" s="182"/>
      <c r="AV102" s="182"/>
      <c r="AW102" s="182"/>
      <c r="AX102" s="182"/>
      <c r="AY102" s="182"/>
      <c r="AZ102" s="182"/>
      <c r="BA102" s="182"/>
      <c r="BB102" s="182"/>
      <c r="BC102" s="182"/>
      <c r="BD102" s="182"/>
      <c r="BE102" s="182"/>
      <c r="BF102" s="182"/>
      <c r="BG102" s="182"/>
      <c r="BH102" s="182"/>
      <c r="BI102" s="182"/>
      <c r="BJ102" s="182"/>
      <c r="BK102" s="182"/>
      <c r="BL102" s="182"/>
      <c r="BM102" s="182"/>
      <c r="BN102" s="182"/>
      <c r="BO102" s="182"/>
      <c r="BP102" s="182"/>
      <c r="BQ102" s="182"/>
      <c r="BR102" s="182"/>
      <c r="BS102" s="182"/>
      <c r="BT102" s="182"/>
    </row>
    <row r="103" spans="2:72" ht="15.75" customHeight="1" x14ac:dyDescent="0.35">
      <c r="B103" s="109"/>
      <c r="C103" s="183"/>
      <c r="D103" s="137"/>
      <c r="E103" s="137"/>
      <c r="F103" s="192"/>
      <c r="G103" s="188"/>
      <c r="H103" s="189"/>
      <c r="I103" s="189"/>
      <c r="J103" s="189"/>
      <c r="K103" s="189"/>
      <c r="L103" s="189"/>
      <c r="M103" s="189"/>
      <c r="N103" s="199"/>
      <c r="O103" s="189"/>
      <c r="P103" s="189"/>
      <c r="Q103" s="189"/>
      <c r="R103" s="189"/>
      <c r="S103" s="189"/>
      <c r="T103" s="189"/>
      <c r="U103" s="189"/>
      <c r="V103" s="189"/>
      <c r="W103" s="189"/>
      <c r="X103" s="189"/>
      <c r="Y103" s="189"/>
      <c r="Z103" s="189"/>
      <c r="AA103" s="189"/>
      <c r="AB103" s="189"/>
      <c r="AC103" s="189"/>
      <c r="AD103" s="189"/>
      <c r="AE103" s="189"/>
      <c r="AF103" s="189"/>
      <c r="AG103" s="189"/>
      <c r="AH103" s="200"/>
      <c r="AN103" s="182"/>
      <c r="AO103" s="182"/>
      <c r="AP103" s="182"/>
      <c r="AQ103" s="182"/>
      <c r="AR103" s="182"/>
      <c r="AS103" s="182"/>
      <c r="AT103" s="182"/>
      <c r="AU103" s="182"/>
      <c r="AV103" s="182"/>
      <c r="AW103" s="182"/>
      <c r="AX103" s="182"/>
      <c r="AY103" s="182"/>
      <c r="AZ103" s="182"/>
      <c r="BA103" s="182"/>
      <c r="BB103" s="182"/>
      <c r="BC103" s="182"/>
      <c r="BD103" s="182"/>
      <c r="BE103" s="182"/>
      <c r="BF103" s="182"/>
      <c r="BG103" s="182"/>
      <c r="BH103" s="182"/>
      <c r="BI103" s="182"/>
      <c r="BJ103" s="182"/>
      <c r="BK103" s="182"/>
      <c r="BL103" s="182"/>
      <c r="BM103" s="182"/>
      <c r="BN103" s="182"/>
      <c r="BO103" s="182"/>
      <c r="BP103" s="182"/>
      <c r="BQ103" s="182"/>
      <c r="BR103" s="182"/>
      <c r="BS103" s="182"/>
      <c r="BT103" s="182"/>
    </row>
    <row r="104" spans="2:72" ht="15" customHeight="1" x14ac:dyDescent="0.35">
      <c r="B104" s="109"/>
      <c r="C104" s="183"/>
      <c r="D104" s="137"/>
      <c r="E104" s="137"/>
      <c r="F104" s="192"/>
      <c r="G104" s="188"/>
      <c r="H104" s="189"/>
      <c r="I104" s="189"/>
      <c r="J104" s="189"/>
      <c r="K104" s="189"/>
      <c r="L104" s="199"/>
      <c r="M104" s="189"/>
      <c r="N104" s="189"/>
      <c r="O104" s="189"/>
      <c r="P104" s="189"/>
      <c r="Q104" s="189"/>
      <c r="R104" s="189"/>
      <c r="S104" s="189"/>
      <c r="T104" s="189"/>
      <c r="U104" s="189"/>
      <c r="V104" s="189"/>
      <c r="W104" s="189"/>
      <c r="X104" s="189"/>
      <c r="Y104" s="189"/>
      <c r="Z104" s="189"/>
      <c r="AA104" s="189"/>
      <c r="AB104" s="189"/>
      <c r="AC104" s="189"/>
      <c r="AD104" s="189"/>
      <c r="AE104" s="189"/>
      <c r="AF104" s="189"/>
      <c r="AG104" s="189"/>
      <c r="AH104" s="200"/>
      <c r="AN104" s="182"/>
      <c r="AO104" s="182"/>
      <c r="AP104" s="182"/>
      <c r="AQ104" s="182"/>
      <c r="AR104" s="182"/>
      <c r="AS104" s="182"/>
      <c r="AT104" s="182"/>
      <c r="AU104" s="182"/>
      <c r="AV104" s="182"/>
      <c r="AW104" s="182"/>
      <c r="AX104" s="182"/>
      <c r="AY104" s="182"/>
      <c r="AZ104" s="182"/>
      <c r="BA104" s="182"/>
      <c r="BB104" s="182"/>
      <c r="BC104" s="182"/>
      <c r="BD104" s="182"/>
      <c r="BE104" s="182"/>
      <c r="BF104" s="182"/>
      <c r="BG104" s="182"/>
      <c r="BH104" s="182"/>
      <c r="BI104" s="182"/>
      <c r="BJ104" s="182"/>
      <c r="BK104" s="182"/>
      <c r="BL104" s="182"/>
      <c r="BM104" s="182"/>
      <c r="BN104" s="182"/>
      <c r="BO104" s="182"/>
      <c r="BP104" s="182"/>
      <c r="BQ104" s="182"/>
      <c r="BR104" s="182"/>
      <c r="BS104" s="182"/>
      <c r="BT104" s="182"/>
    </row>
    <row r="105" spans="2:72" ht="15.75" customHeight="1" x14ac:dyDescent="0.35">
      <c r="B105" s="144"/>
      <c r="C105" s="136"/>
      <c r="D105" s="137"/>
      <c r="E105" s="137"/>
      <c r="F105" s="138"/>
      <c r="G105" s="188"/>
      <c r="H105" s="189"/>
      <c r="I105" s="189"/>
      <c r="J105" s="189"/>
      <c r="K105" s="189"/>
      <c r="L105" s="199"/>
      <c r="M105" s="189"/>
      <c r="N105" s="189"/>
      <c r="O105" s="189"/>
      <c r="P105" s="189"/>
      <c r="Q105" s="189"/>
      <c r="R105" s="189"/>
      <c r="S105" s="189"/>
      <c r="T105" s="189"/>
      <c r="U105" s="189"/>
      <c r="V105" s="189"/>
      <c r="W105" s="189"/>
      <c r="X105" s="189"/>
      <c r="Y105" s="189"/>
      <c r="Z105" s="189"/>
      <c r="AA105" s="189"/>
      <c r="AB105" s="189"/>
      <c r="AC105" s="189"/>
      <c r="AD105" s="189"/>
      <c r="AE105" s="189"/>
      <c r="AF105" s="189"/>
      <c r="AG105" s="189"/>
      <c r="AH105" s="200"/>
      <c r="AN105" s="182"/>
      <c r="AO105" s="182"/>
      <c r="AP105" s="182"/>
      <c r="AQ105" s="182"/>
      <c r="AR105" s="182"/>
      <c r="AS105" s="182"/>
      <c r="AT105" s="182"/>
      <c r="AU105" s="182"/>
      <c r="AV105" s="182"/>
      <c r="AW105" s="182"/>
      <c r="AX105" s="182"/>
      <c r="AY105" s="182"/>
      <c r="AZ105" s="182"/>
      <c r="BA105" s="182"/>
      <c r="BB105" s="182"/>
      <c r="BC105" s="182"/>
      <c r="BD105" s="182"/>
      <c r="BE105" s="182"/>
      <c r="BF105" s="182"/>
      <c r="BG105" s="182"/>
      <c r="BH105" s="182"/>
      <c r="BI105" s="182"/>
      <c r="BJ105" s="182"/>
      <c r="BK105" s="182"/>
      <c r="BL105" s="182"/>
      <c r="BM105" s="182"/>
      <c r="BN105" s="182"/>
      <c r="BO105" s="182"/>
      <c r="BP105" s="182"/>
      <c r="BQ105" s="182"/>
      <c r="BR105" s="182"/>
      <c r="BS105" s="182"/>
      <c r="BT105" s="182"/>
    </row>
    <row r="106" spans="2:72" ht="15" customHeight="1" x14ac:dyDescent="0.35">
      <c r="B106" s="146"/>
      <c r="C106" s="137"/>
      <c r="D106" s="137"/>
      <c r="E106" s="137"/>
      <c r="F106" s="138"/>
      <c r="G106" s="188" t="s">
        <v>89</v>
      </c>
      <c r="H106" s="189"/>
      <c r="I106" s="189"/>
      <c r="J106" s="189"/>
      <c r="K106" s="189"/>
      <c r="L106" s="199"/>
      <c r="M106" s="189"/>
      <c r="N106" s="201" t="s">
        <v>90</v>
      </c>
      <c r="O106" s="189"/>
      <c r="P106" s="189"/>
      <c r="Q106" s="189"/>
      <c r="R106" s="189"/>
      <c r="S106" s="189"/>
      <c r="T106" s="189"/>
      <c r="U106" s="189"/>
      <c r="V106" s="189"/>
      <c r="W106" s="189"/>
      <c r="X106" s="189"/>
      <c r="Y106" s="189"/>
      <c r="Z106" s="189"/>
      <c r="AA106" s="189"/>
      <c r="AB106" s="189"/>
      <c r="AC106" s="189"/>
      <c r="AD106" s="189"/>
      <c r="AE106" s="189"/>
      <c r="AF106" s="189"/>
      <c r="AG106" s="189"/>
      <c r="AH106" s="200"/>
      <c r="AN106" s="182"/>
      <c r="AO106" s="182"/>
      <c r="AP106" s="182"/>
      <c r="AQ106" s="182"/>
      <c r="AR106" s="182"/>
      <c r="AS106" s="182"/>
      <c r="AT106" s="182"/>
      <c r="AU106" s="182"/>
      <c r="AV106" s="182"/>
      <c r="AW106" s="182"/>
      <c r="AX106" s="182"/>
      <c r="AY106" s="182"/>
      <c r="AZ106" s="182"/>
      <c r="BA106" s="182"/>
      <c r="BB106" s="182"/>
      <c r="BC106" s="182"/>
      <c r="BD106" s="182"/>
      <c r="BE106" s="182"/>
      <c r="BF106" s="182"/>
      <c r="BG106" s="182"/>
      <c r="BH106" s="182"/>
      <c r="BI106" s="182"/>
      <c r="BJ106" s="182"/>
      <c r="BK106" s="182"/>
      <c r="BL106" s="182"/>
      <c r="BM106" s="182"/>
      <c r="BN106" s="182"/>
      <c r="BO106" s="182"/>
      <c r="BP106" s="182"/>
      <c r="BQ106" s="182"/>
      <c r="BR106" s="182"/>
      <c r="BS106" s="182"/>
      <c r="BT106" s="182"/>
    </row>
    <row r="107" spans="2:72" ht="19.5" customHeight="1" x14ac:dyDescent="0.35">
      <c r="B107" s="146"/>
      <c r="C107" s="137"/>
      <c r="D107" s="137"/>
      <c r="E107" s="137"/>
      <c r="F107" s="138"/>
      <c r="G107" s="202" t="s">
        <v>91</v>
      </c>
      <c r="H107" s="193"/>
      <c r="I107" s="193"/>
      <c r="J107" s="193"/>
      <c r="K107" s="193"/>
      <c r="L107" s="193"/>
      <c r="M107" s="193"/>
      <c r="N107" s="193"/>
      <c r="O107" s="193"/>
      <c r="P107" s="193"/>
      <c r="Q107" s="193"/>
      <c r="R107" s="193"/>
      <c r="S107" s="193"/>
      <c r="T107" s="193"/>
      <c r="U107" s="193"/>
      <c r="V107" s="193"/>
      <c r="W107" s="193"/>
      <c r="X107" s="193"/>
      <c r="Y107" s="193"/>
      <c r="Z107" s="193"/>
      <c r="AA107" s="193"/>
      <c r="AB107" s="193"/>
      <c r="AC107" s="193"/>
      <c r="AD107" s="193"/>
      <c r="AE107" s="193"/>
      <c r="AF107" s="193"/>
      <c r="AG107" s="193"/>
      <c r="AH107" s="203"/>
      <c r="AN107" s="182"/>
      <c r="AO107" s="182"/>
      <c r="AP107" s="182"/>
      <c r="AQ107" s="182"/>
      <c r="AR107" s="182"/>
      <c r="AS107" s="182"/>
      <c r="AT107" s="182"/>
      <c r="AU107" s="182"/>
      <c r="AV107" s="182"/>
      <c r="AW107" s="182"/>
      <c r="AX107" s="182"/>
      <c r="AY107" s="182"/>
      <c r="AZ107" s="182"/>
      <c r="BA107" s="182"/>
      <c r="BB107" s="182"/>
      <c r="BC107" s="182"/>
      <c r="BD107" s="182"/>
      <c r="BE107" s="182"/>
      <c r="BF107" s="182"/>
      <c r="BG107" s="182"/>
      <c r="BH107" s="182"/>
      <c r="BI107" s="182"/>
      <c r="BJ107" s="182"/>
      <c r="BK107" s="182"/>
      <c r="BL107" s="182"/>
      <c r="BM107" s="182"/>
      <c r="BN107" s="182"/>
      <c r="BO107" s="182"/>
      <c r="BP107" s="182"/>
      <c r="BQ107" s="182"/>
      <c r="BR107" s="182"/>
      <c r="BS107" s="182"/>
      <c r="BT107" s="182"/>
    </row>
    <row r="108" spans="2:72" ht="4.5" customHeight="1" x14ac:dyDescent="0.35">
      <c r="B108" s="146"/>
      <c r="C108" s="137"/>
      <c r="D108" s="137"/>
      <c r="E108" s="137"/>
      <c r="F108" s="138"/>
      <c r="G108" s="202"/>
      <c r="H108" s="193"/>
      <c r="I108" s="193"/>
      <c r="J108" s="193"/>
      <c r="K108" s="193"/>
      <c r="L108" s="193"/>
      <c r="M108" s="193"/>
      <c r="N108" s="193"/>
      <c r="O108" s="193"/>
      <c r="P108" s="193"/>
      <c r="Q108" s="193"/>
      <c r="R108" s="193"/>
      <c r="S108" s="193"/>
      <c r="T108" s="193"/>
      <c r="U108" s="193"/>
      <c r="V108" s="193"/>
      <c r="W108" s="193"/>
      <c r="X108" s="193"/>
      <c r="Y108" s="193"/>
      <c r="Z108" s="193"/>
      <c r="AA108" s="193"/>
      <c r="AB108" s="193"/>
      <c r="AC108" s="193"/>
      <c r="AD108" s="193"/>
      <c r="AE108" s="193"/>
      <c r="AF108" s="193"/>
      <c r="AG108" s="193"/>
      <c r="AH108" s="203"/>
      <c r="AN108" s="182"/>
      <c r="AO108" s="182"/>
      <c r="AP108" s="182"/>
      <c r="AQ108" s="182"/>
      <c r="AR108" s="182"/>
      <c r="AS108" s="182"/>
      <c r="AT108" s="182"/>
      <c r="AU108" s="182"/>
      <c r="AV108" s="182"/>
      <c r="AW108" s="182"/>
      <c r="AX108" s="182"/>
      <c r="AY108" s="182"/>
      <c r="AZ108" s="182"/>
      <c r="BA108" s="182"/>
      <c r="BB108" s="182"/>
      <c r="BC108" s="182"/>
      <c r="BD108" s="182"/>
      <c r="BE108" s="182"/>
      <c r="BF108" s="182"/>
      <c r="BG108" s="182"/>
      <c r="BH108" s="182"/>
      <c r="BI108" s="182"/>
      <c r="BJ108" s="182"/>
      <c r="BK108" s="182"/>
      <c r="BL108" s="182"/>
      <c r="BM108" s="182"/>
      <c r="BN108" s="182"/>
      <c r="BO108" s="182"/>
      <c r="BP108" s="182"/>
      <c r="BQ108" s="182"/>
      <c r="BR108" s="182"/>
      <c r="BS108" s="182"/>
      <c r="BT108" s="182"/>
    </row>
    <row r="109" spans="2:72" ht="20.25" customHeight="1" x14ac:dyDescent="0.35">
      <c r="B109" s="129"/>
      <c r="C109" s="147"/>
      <c r="D109" s="147"/>
      <c r="E109" s="147"/>
      <c r="F109" s="148"/>
      <c r="G109" s="204"/>
      <c r="H109" s="205"/>
      <c r="I109" s="205"/>
      <c r="J109" s="205"/>
      <c r="K109" s="205"/>
      <c r="L109" s="205"/>
      <c r="M109" s="205"/>
      <c r="N109" s="205"/>
      <c r="O109" s="205"/>
      <c r="P109" s="205"/>
      <c r="Q109" s="205"/>
      <c r="R109" s="205"/>
      <c r="S109" s="205"/>
      <c r="T109" s="205"/>
      <c r="U109" s="205"/>
      <c r="V109" s="205"/>
      <c r="W109" s="205"/>
      <c r="X109" s="205"/>
      <c r="Y109" s="205"/>
      <c r="Z109" s="205"/>
      <c r="AA109" s="205"/>
      <c r="AB109" s="205"/>
      <c r="AC109" s="205"/>
      <c r="AD109" s="205"/>
      <c r="AE109" s="205"/>
      <c r="AF109" s="205"/>
      <c r="AG109" s="205"/>
      <c r="AH109" s="206"/>
      <c r="AN109" s="182"/>
      <c r="AO109" s="182"/>
      <c r="AP109" s="182"/>
      <c r="AQ109" s="182"/>
      <c r="AR109" s="182"/>
      <c r="AS109" s="182"/>
      <c r="AT109" s="182"/>
      <c r="AU109" s="182"/>
      <c r="AV109" s="182"/>
      <c r="AW109" s="182"/>
      <c r="AX109" s="182"/>
      <c r="AY109" s="182"/>
      <c r="AZ109" s="182"/>
      <c r="BA109" s="182"/>
      <c r="BB109" s="182"/>
      <c r="BC109" s="182"/>
      <c r="BD109" s="182"/>
      <c r="BE109" s="182"/>
      <c r="BF109" s="182"/>
      <c r="BG109" s="182"/>
      <c r="BH109" s="182"/>
      <c r="BI109" s="182"/>
      <c r="BJ109" s="182"/>
      <c r="BK109" s="182"/>
      <c r="BL109" s="182"/>
      <c r="BM109" s="182"/>
      <c r="BN109" s="182"/>
      <c r="BO109" s="182"/>
      <c r="BP109" s="182"/>
      <c r="BQ109" s="182"/>
      <c r="BR109" s="182"/>
      <c r="BS109" s="182"/>
      <c r="BT109" s="182"/>
    </row>
    <row r="110" spans="2:72" ht="18" customHeight="1" x14ac:dyDescent="0.35">
      <c r="B110" s="207"/>
      <c r="C110" s="137"/>
      <c r="D110" s="137"/>
      <c r="E110" s="137"/>
      <c r="F110" s="138"/>
      <c r="G110" s="208"/>
      <c r="H110" s="208"/>
      <c r="I110" s="208"/>
      <c r="J110" s="208"/>
      <c r="K110" s="208"/>
      <c r="L110" s="208"/>
      <c r="M110" s="208"/>
      <c r="N110" s="208"/>
      <c r="O110" s="208"/>
      <c r="P110" s="208"/>
      <c r="Q110" s="208"/>
      <c r="R110" s="208"/>
      <c r="S110" s="208"/>
      <c r="T110" s="208"/>
      <c r="U110" s="208"/>
      <c r="V110" s="208"/>
      <c r="W110" s="208"/>
      <c r="X110" s="208"/>
      <c r="Y110" s="208"/>
      <c r="Z110" s="208"/>
      <c r="AA110" s="208"/>
      <c r="AB110" s="208"/>
      <c r="AC110" s="208"/>
      <c r="AD110" s="208"/>
      <c r="AE110" s="208"/>
      <c r="AF110" s="208"/>
      <c r="AG110" s="208"/>
      <c r="AH110" s="208"/>
      <c r="AN110" s="182"/>
      <c r="AO110" s="182"/>
      <c r="AP110" s="182"/>
      <c r="AQ110" s="182"/>
      <c r="AR110" s="182"/>
      <c r="AS110" s="182"/>
      <c r="AT110" s="182"/>
      <c r="AU110" s="182"/>
      <c r="AV110" s="182"/>
      <c r="AW110" s="182"/>
      <c r="AX110" s="182"/>
      <c r="AY110" s="182"/>
      <c r="AZ110" s="182"/>
      <c r="BA110" s="182"/>
      <c r="BB110" s="182"/>
      <c r="BC110" s="182"/>
      <c r="BD110" s="182"/>
      <c r="BE110" s="182"/>
      <c r="BF110" s="182"/>
      <c r="BG110" s="182"/>
      <c r="BH110" s="182"/>
      <c r="BI110" s="182"/>
      <c r="BJ110" s="182"/>
      <c r="BK110" s="182"/>
      <c r="BL110" s="182"/>
      <c r="BM110" s="182"/>
      <c r="BN110" s="182"/>
      <c r="BO110" s="182"/>
      <c r="BP110" s="182"/>
      <c r="BQ110" s="182"/>
      <c r="BR110" s="182"/>
      <c r="BS110" s="182"/>
      <c r="BT110" s="182"/>
    </row>
    <row r="111" spans="2:72" ht="18" customHeight="1" x14ac:dyDescent="0.35">
      <c r="B111" s="144" t="s">
        <v>92</v>
      </c>
      <c r="C111" s="137"/>
      <c r="D111" s="137"/>
      <c r="E111" s="137"/>
      <c r="F111" s="138"/>
      <c r="G111" s="189" t="s">
        <v>93</v>
      </c>
      <c r="H111" s="189" t="s">
        <v>94</v>
      </c>
      <c r="I111" s="208"/>
      <c r="J111" s="208"/>
      <c r="K111" s="208"/>
      <c r="L111" s="208"/>
      <c r="M111" s="208"/>
      <c r="N111" s="208"/>
      <c r="O111" s="208"/>
      <c r="P111" s="208"/>
      <c r="Q111" s="208"/>
      <c r="R111" s="208"/>
      <c r="S111" s="208"/>
      <c r="T111" s="208"/>
      <c r="U111" s="208"/>
      <c r="V111" s="208"/>
      <c r="W111" s="208"/>
      <c r="X111" s="208"/>
      <c r="Y111" s="208"/>
      <c r="Z111" s="208"/>
      <c r="AA111" s="208"/>
      <c r="AB111" s="208"/>
      <c r="AC111" s="208"/>
      <c r="AD111" s="208"/>
      <c r="AE111" s="208"/>
      <c r="AF111" s="208"/>
      <c r="AG111" s="208"/>
      <c r="AH111" s="208"/>
      <c r="AN111" s="182"/>
      <c r="AO111" s="182"/>
      <c r="AP111" s="182"/>
      <c r="AQ111" s="182"/>
      <c r="AR111" s="182"/>
      <c r="AS111" s="182"/>
      <c r="AT111" s="182"/>
      <c r="AU111" s="182"/>
      <c r="AV111" s="182"/>
      <c r="AW111" s="182"/>
      <c r="AX111" s="182"/>
      <c r="AY111" s="182"/>
      <c r="AZ111" s="182"/>
      <c r="BA111" s="182"/>
      <c r="BB111" s="182"/>
      <c r="BC111" s="182"/>
      <c r="BD111" s="182"/>
      <c r="BE111" s="182"/>
      <c r="BF111" s="182"/>
      <c r="BG111" s="182"/>
      <c r="BH111" s="182"/>
      <c r="BI111" s="182"/>
      <c r="BJ111" s="182"/>
      <c r="BK111" s="182"/>
      <c r="BL111" s="182"/>
      <c r="BM111" s="182"/>
      <c r="BN111" s="182"/>
      <c r="BO111" s="182"/>
      <c r="BP111" s="182"/>
      <c r="BQ111" s="182"/>
      <c r="BR111" s="182"/>
      <c r="BS111" s="182"/>
      <c r="BT111" s="182"/>
    </row>
    <row r="112" spans="2:72" ht="18" customHeight="1" x14ac:dyDescent="0.35">
      <c r="B112" s="146"/>
      <c r="C112" s="137"/>
      <c r="D112" s="137"/>
      <c r="E112" s="137"/>
      <c r="F112" s="138"/>
      <c r="G112" s="189" t="s">
        <v>95</v>
      </c>
      <c r="H112" s="189" t="s">
        <v>96</v>
      </c>
      <c r="I112" s="208"/>
      <c r="J112" s="208"/>
      <c r="K112" s="208"/>
      <c r="L112" s="208"/>
      <c r="M112" s="208"/>
      <c r="N112" s="208"/>
      <c r="O112" s="208"/>
      <c r="P112" s="208"/>
      <c r="Q112" s="208"/>
      <c r="R112" s="208"/>
      <c r="S112" s="208"/>
      <c r="T112" s="208"/>
      <c r="U112" s="208"/>
      <c r="V112" s="208"/>
      <c r="W112" s="208"/>
      <c r="X112" s="208"/>
      <c r="Y112" s="208"/>
      <c r="Z112" s="208"/>
      <c r="AA112" s="208"/>
      <c r="AB112" s="208"/>
      <c r="AC112" s="208"/>
      <c r="AD112" s="208"/>
      <c r="AE112" s="208"/>
      <c r="AF112" s="208"/>
      <c r="AG112" s="208"/>
      <c r="AH112" s="208"/>
    </row>
    <row r="113" spans="2:34" ht="20.25" customHeight="1" x14ac:dyDescent="0.35">
      <c r="B113" s="146"/>
      <c r="C113" s="137"/>
      <c r="D113" s="137"/>
      <c r="E113" s="137"/>
      <c r="F113" s="138"/>
      <c r="G113" s="208"/>
      <c r="H113" s="208"/>
      <c r="I113" s="208"/>
      <c r="J113" s="208"/>
      <c r="K113" s="208"/>
      <c r="L113" s="208"/>
      <c r="M113" s="208"/>
      <c r="N113" s="208"/>
      <c r="O113" s="208"/>
      <c r="P113" s="208"/>
      <c r="Q113" s="208"/>
      <c r="R113" s="208"/>
      <c r="S113" s="208"/>
      <c r="T113" s="208"/>
      <c r="U113" s="208"/>
      <c r="V113" s="208"/>
      <c r="W113" s="208"/>
      <c r="X113" s="208"/>
      <c r="Y113" s="208"/>
      <c r="Z113" s="208"/>
      <c r="AA113" s="208"/>
      <c r="AB113" s="208"/>
      <c r="AC113" s="208"/>
      <c r="AD113" s="208"/>
      <c r="AE113" s="208"/>
      <c r="AF113" s="208"/>
      <c r="AG113" s="208"/>
      <c r="AH113" s="208"/>
    </row>
    <row r="114" spans="2:34" ht="20.25" customHeight="1" x14ac:dyDescent="0.35">
      <c r="B114" s="209"/>
      <c r="C114" s="209"/>
      <c r="D114" s="210"/>
      <c r="G114" s="211"/>
      <c r="H114" s="211"/>
      <c r="I114" s="211"/>
      <c r="J114" s="211"/>
      <c r="K114" s="211"/>
      <c r="L114" s="211"/>
      <c r="M114" s="211"/>
      <c r="N114" s="211"/>
      <c r="O114" s="211"/>
      <c r="P114" s="211"/>
      <c r="Q114" s="211"/>
      <c r="R114" s="211"/>
      <c r="S114" s="211"/>
      <c r="T114" s="211"/>
      <c r="U114" s="211"/>
      <c r="V114" s="211"/>
      <c r="W114" s="211"/>
      <c r="X114" s="211"/>
      <c r="Y114" s="211"/>
      <c r="Z114" s="211"/>
      <c r="AA114" s="211"/>
      <c r="AB114" s="211"/>
      <c r="AC114" s="211"/>
      <c r="AD114" s="211"/>
      <c r="AE114" s="211"/>
      <c r="AF114" s="211"/>
      <c r="AG114" s="211"/>
      <c r="AH114" s="211"/>
    </row>
    <row r="115" spans="2:34" ht="20.25" customHeight="1" x14ac:dyDescent="0.35">
      <c r="B115" s="209"/>
      <c r="C115" s="209"/>
      <c r="D115" s="210"/>
    </row>
    <row r="116" spans="2:34" ht="20.25" customHeight="1" x14ac:dyDescent="0.35">
      <c r="G116" s="212"/>
      <c r="H116" s="212"/>
      <c r="I116" s="212"/>
      <c r="J116" s="212"/>
      <c r="K116" s="212"/>
      <c r="L116" s="212"/>
      <c r="M116" s="212"/>
      <c r="N116" s="212"/>
      <c r="O116" s="212"/>
      <c r="P116" s="212"/>
      <c r="Q116" s="212"/>
      <c r="R116" s="212"/>
      <c r="S116" s="212"/>
      <c r="T116" s="212"/>
      <c r="U116" s="212"/>
      <c r="V116" s="212"/>
      <c r="W116" s="212"/>
      <c r="X116" s="212"/>
      <c r="Y116" s="212"/>
      <c r="Z116" s="212"/>
      <c r="AA116" s="212"/>
      <c r="AB116" s="212"/>
      <c r="AC116" s="212"/>
      <c r="AD116" s="212"/>
      <c r="AE116" s="212"/>
      <c r="AF116" s="212"/>
      <c r="AG116" s="212"/>
      <c r="AH116" s="212"/>
    </row>
    <row r="117" spans="2:34" ht="20.25" customHeight="1" x14ac:dyDescent="0.35">
      <c r="G117" s="210"/>
      <c r="H117" s="210"/>
      <c r="I117" s="210"/>
      <c r="J117" s="210"/>
      <c r="K117" s="210"/>
      <c r="L117" s="210"/>
      <c r="M117" s="210"/>
      <c r="N117" s="213"/>
      <c r="O117" s="213"/>
      <c r="P117" s="213"/>
      <c r="Q117" s="213"/>
      <c r="R117" s="213"/>
      <c r="S117" s="213"/>
      <c r="T117" s="213"/>
      <c r="U117" s="213"/>
      <c r="V117" s="213"/>
      <c r="W117" s="213"/>
      <c r="X117" s="210"/>
      <c r="Y117" s="213"/>
      <c r="Z117" s="213"/>
      <c r="AA117" s="213"/>
      <c r="AB117" s="213"/>
      <c r="AC117" s="213"/>
      <c r="AD117" s="213"/>
      <c r="AE117" s="213"/>
      <c r="AF117" s="213"/>
      <c r="AG117" s="213"/>
      <c r="AH117" s="213"/>
    </row>
    <row r="118" spans="2:34" ht="20.25" customHeight="1" x14ac:dyDescent="0.35"/>
    <row r="119" spans="2:34" ht="20.25" customHeight="1" x14ac:dyDescent="0.35"/>
    <row r="120" spans="2:34" ht="20.25" customHeight="1" x14ac:dyDescent="0.35">
      <c r="G120" s="210"/>
      <c r="H120" s="210"/>
      <c r="I120" s="210"/>
      <c r="J120" s="210"/>
      <c r="K120" s="210"/>
      <c r="N120" s="214"/>
    </row>
    <row r="121" spans="2:34" ht="20.25" customHeight="1" x14ac:dyDescent="0.35">
      <c r="G121" s="210"/>
      <c r="H121" s="210"/>
      <c r="I121" s="210"/>
      <c r="J121" s="210"/>
      <c r="K121" s="210"/>
      <c r="L121" s="214"/>
    </row>
    <row r="122" spans="2:34" ht="20.25" customHeight="1" x14ac:dyDescent="0.35">
      <c r="G122" s="210"/>
      <c r="H122" s="210"/>
      <c r="I122" s="210"/>
      <c r="J122" s="210"/>
      <c r="K122" s="210"/>
      <c r="L122" s="214"/>
    </row>
    <row r="123" spans="2:34" ht="20.25" customHeight="1" x14ac:dyDescent="0.35">
      <c r="G123" s="210"/>
      <c r="H123" s="210"/>
      <c r="I123" s="210"/>
      <c r="J123" s="210"/>
      <c r="K123" s="210"/>
      <c r="L123" s="214"/>
    </row>
    <row r="124" spans="2:34" ht="20.25" customHeight="1" x14ac:dyDescent="0.35">
      <c r="G124" s="210"/>
      <c r="H124" s="210"/>
      <c r="I124" s="210"/>
      <c r="J124" s="210"/>
      <c r="K124" s="210"/>
      <c r="N124" s="214"/>
    </row>
    <row r="125" spans="2:34" ht="20.25" customHeight="1" x14ac:dyDescent="0.35">
      <c r="G125" s="210"/>
      <c r="H125" s="210"/>
      <c r="I125" s="210"/>
      <c r="J125" s="210"/>
      <c r="K125" s="210"/>
      <c r="L125" s="214"/>
    </row>
    <row r="126" spans="2:34" ht="20.25" customHeight="1" x14ac:dyDescent="0.35">
      <c r="G126" s="210"/>
      <c r="H126" s="210"/>
      <c r="I126" s="210"/>
      <c r="J126" s="210"/>
      <c r="K126" s="210"/>
      <c r="N126" s="214"/>
    </row>
    <row r="127" spans="2:34" ht="6" customHeight="1" x14ac:dyDescent="0.35"/>
    <row r="139" spans="2:34" ht="6" customHeight="1" x14ac:dyDescent="0.35"/>
    <row r="140" spans="2:34" ht="20.25" customHeight="1" x14ac:dyDescent="0.35">
      <c r="B140" s="215"/>
      <c r="C140" s="215"/>
      <c r="D140" s="215"/>
      <c r="E140" s="215"/>
      <c r="F140" s="215"/>
      <c r="G140" s="215"/>
      <c r="H140" s="215"/>
      <c r="I140" s="215"/>
      <c r="J140" s="215"/>
      <c r="K140" s="215"/>
      <c r="L140" s="215"/>
      <c r="M140" s="215"/>
      <c r="N140" s="215"/>
      <c r="O140" s="215"/>
      <c r="P140" s="215"/>
      <c r="Q140" s="215"/>
      <c r="R140" s="215"/>
      <c r="S140" s="215"/>
      <c r="T140" s="215"/>
      <c r="U140" s="215"/>
      <c r="V140" s="215"/>
      <c r="W140" s="215"/>
      <c r="X140" s="215"/>
      <c r="Y140" s="215"/>
      <c r="Z140" s="215"/>
      <c r="AA140" s="215"/>
      <c r="AB140" s="215"/>
      <c r="AC140" s="215"/>
      <c r="AD140" s="215"/>
      <c r="AE140" s="215"/>
      <c r="AF140" s="215"/>
      <c r="AG140" s="215"/>
      <c r="AH140" s="215"/>
    </row>
    <row r="141" spans="2:34" x14ac:dyDescent="0.35">
      <c r="B141" s="210"/>
      <c r="C141" s="210"/>
      <c r="D141" s="210"/>
      <c r="E141" s="210"/>
      <c r="F141" s="210"/>
      <c r="G141" s="210"/>
      <c r="H141" s="210"/>
    </row>
    <row r="142" spans="2:34" ht="20.25" customHeight="1" x14ac:dyDescent="0.35">
      <c r="B142" s="214"/>
      <c r="C142" s="216"/>
      <c r="D142" s="216"/>
      <c r="E142" s="216"/>
      <c r="F142" s="216"/>
      <c r="G142" s="216"/>
      <c r="H142" s="217"/>
      <c r="I142" s="218"/>
    </row>
    <row r="143" spans="2:34" ht="12" customHeight="1" x14ac:dyDescent="0.35">
      <c r="B143" s="214"/>
      <c r="C143" s="216"/>
      <c r="D143" s="216"/>
      <c r="E143" s="216"/>
      <c r="F143" s="216"/>
      <c r="G143" s="216"/>
      <c r="H143" s="217"/>
    </row>
    <row r="144" spans="2:34" ht="20.25" customHeight="1" x14ac:dyDescent="0.35">
      <c r="B144" s="214"/>
      <c r="C144" s="216"/>
      <c r="D144" s="216"/>
      <c r="E144" s="216"/>
      <c r="F144" s="216"/>
      <c r="G144" s="216"/>
      <c r="H144" s="217"/>
      <c r="I144" s="218"/>
    </row>
    <row r="145" spans="2:9" ht="12" customHeight="1" x14ac:dyDescent="0.35">
      <c r="B145" s="214"/>
      <c r="C145" s="216"/>
      <c r="D145" s="216"/>
      <c r="E145" s="216"/>
      <c r="F145" s="216"/>
      <c r="G145" s="216"/>
      <c r="H145" s="217"/>
    </row>
    <row r="146" spans="2:9" ht="20.25" customHeight="1" x14ac:dyDescent="0.35">
      <c r="B146" s="214"/>
      <c r="C146" s="216"/>
      <c r="D146" s="216"/>
      <c r="E146" s="216"/>
      <c r="F146" s="216"/>
      <c r="G146" s="216"/>
      <c r="H146" s="217"/>
      <c r="I146" s="218"/>
    </row>
    <row r="147" spans="2:9" ht="12" customHeight="1" x14ac:dyDescent="0.35">
      <c r="B147" s="214"/>
      <c r="C147" s="216"/>
      <c r="D147" s="216"/>
      <c r="E147" s="216"/>
      <c r="F147" s="216"/>
      <c r="G147" s="216"/>
      <c r="H147" s="217"/>
    </row>
    <row r="148" spans="2:9" ht="20.25" customHeight="1" x14ac:dyDescent="0.35">
      <c r="B148" s="214"/>
      <c r="C148" s="216"/>
      <c r="D148" s="216"/>
      <c r="E148" s="216"/>
      <c r="F148" s="216"/>
      <c r="G148" s="216"/>
      <c r="H148" s="217"/>
      <c r="I148" s="218"/>
    </row>
    <row r="149" spans="2:9" ht="12" customHeight="1" x14ac:dyDescent="0.35">
      <c r="B149" s="210"/>
      <c r="C149" s="210"/>
      <c r="D149" s="210"/>
      <c r="E149" s="210"/>
      <c r="F149" s="210"/>
      <c r="G149" s="210"/>
    </row>
    <row r="150" spans="2:9" ht="20.25" customHeight="1" x14ac:dyDescent="0.35">
      <c r="B150" s="210"/>
      <c r="C150" s="210"/>
      <c r="D150" s="210"/>
      <c r="E150" s="210"/>
      <c r="F150" s="210"/>
      <c r="G150" s="210"/>
      <c r="I150" s="218"/>
    </row>
    <row r="151" spans="2:9" ht="12" customHeight="1" x14ac:dyDescent="0.35">
      <c r="I151" s="218"/>
    </row>
    <row r="152" spans="2:9" ht="20.25" customHeight="1" x14ac:dyDescent="0.35">
      <c r="B152" s="210"/>
      <c r="C152" s="210"/>
      <c r="D152" s="210"/>
      <c r="E152" s="210"/>
      <c r="F152" s="210"/>
      <c r="I152" s="218"/>
    </row>
    <row r="153" spans="2:9" ht="12" customHeight="1" x14ac:dyDescent="0.35">
      <c r="B153" s="210"/>
      <c r="C153" s="210"/>
      <c r="D153" s="210"/>
      <c r="E153" s="210"/>
      <c r="F153" s="210"/>
      <c r="I153" s="218"/>
    </row>
    <row r="154" spans="2:9" ht="20.25" customHeight="1" x14ac:dyDescent="0.35">
      <c r="B154" s="210"/>
      <c r="C154" s="210"/>
      <c r="D154" s="210"/>
      <c r="E154" s="210"/>
      <c r="F154" s="210"/>
      <c r="I154" s="218"/>
    </row>
    <row r="155" spans="2:9" ht="12" customHeight="1" x14ac:dyDescent="0.35">
      <c r="B155" s="210"/>
      <c r="C155" s="210"/>
      <c r="D155" s="210"/>
      <c r="E155" s="210"/>
      <c r="F155" s="210"/>
      <c r="I155" s="218"/>
    </row>
    <row r="156" spans="2:9" ht="20.25" customHeight="1" x14ac:dyDescent="0.35">
      <c r="B156" s="210"/>
      <c r="C156" s="210"/>
      <c r="D156" s="210"/>
      <c r="E156" s="210"/>
      <c r="F156" s="210"/>
      <c r="I156" s="218"/>
    </row>
    <row r="157" spans="2:9" ht="20.25" customHeight="1" x14ac:dyDescent="0.35"/>
    <row r="158" spans="2:9" ht="20.25" customHeight="1" x14ac:dyDescent="0.35"/>
    <row r="159" spans="2:9" ht="20.25" customHeight="1" x14ac:dyDescent="0.35"/>
    <row r="160" spans="2:9" ht="6" customHeight="1" x14ac:dyDescent="0.35"/>
    <row r="161" spans="2:34" ht="20.25" customHeight="1" x14ac:dyDescent="0.35">
      <c r="B161" s="210"/>
      <c r="C161" s="210"/>
      <c r="D161" s="210"/>
      <c r="E161" s="210"/>
      <c r="F161" s="210"/>
      <c r="I161" s="218"/>
    </row>
    <row r="162" spans="2:34" ht="6" customHeight="1" x14ac:dyDescent="0.35"/>
    <row r="163" spans="2:34" ht="6" customHeight="1" x14ac:dyDescent="0.35"/>
    <row r="164" spans="2:34" x14ac:dyDescent="0.35">
      <c r="B164" s="219"/>
      <c r="C164" s="210"/>
      <c r="I164" s="218"/>
    </row>
    <row r="165" spans="2:34" ht="20.25" customHeight="1" x14ac:dyDescent="0.35"/>
    <row r="166" spans="2:34" ht="20.25" customHeight="1" x14ac:dyDescent="0.35"/>
    <row r="167" spans="2:34" ht="20.25" customHeight="1" x14ac:dyDescent="0.35">
      <c r="J167" s="210"/>
    </row>
    <row r="168" spans="2:34" ht="6" customHeight="1" x14ac:dyDescent="0.35"/>
    <row r="170" spans="2:34" ht="20.25" customHeight="1" x14ac:dyDescent="0.35">
      <c r="C170" s="216"/>
      <c r="D170" s="216"/>
      <c r="E170" s="216"/>
      <c r="F170" s="216"/>
      <c r="G170" s="216"/>
      <c r="H170" s="216"/>
      <c r="I170" s="216"/>
      <c r="J170" s="216"/>
      <c r="K170" s="216"/>
      <c r="L170" s="216"/>
      <c r="M170" s="216"/>
      <c r="N170" s="216"/>
      <c r="O170" s="216"/>
      <c r="P170" s="216"/>
      <c r="Q170" s="216"/>
      <c r="R170" s="216"/>
      <c r="S170" s="216"/>
      <c r="T170" s="216"/>
      <c r="U170" s="216"/>
      <c r="V170" s="216"/>
      <c r="W170" s="216"/>
      <c r="X170" s="216"/>
      <c r="Y170" s="216"/>
      <c r="Z170" s="216"/>
      <c r="AA170" s="216"/>
      <c r="AB170" s="216"/>
      <c r="AC170" s="216"/>
      <c r="AD170" s="216"/>
      <c r="AE170" s="216"/>
      <c r="AF170" s="216"/>
      <c r="AG170" s="216"/>
      <c r="AH170" s="217"/>
    </row>
    <row r="171" spans="2:34" ht="20.25" customHeight="1" x14ac:dyDescent="0.35">
      <c r="C171" s="216"/>
      <c r="D171" s="216"/>
      <c r="E171" s="216"/>
      <c r="F171" s="216"/>
      <c r="G171" s="216"/>
      <c r="H171" s="216"/>
      <c r="I171" s="216"/>
      <c r="J171" s="216"/>
      <c r="K171" s="216"/>
      <c r="L171" s="216"/>
      <c r="M171" s="216"/>
      <c r="N171" s="216"/>
      <c r="O171" s="216"/>
      <c r="P171" s="216"/>
      <c r="Q171" s="216"/>
      <c r="R171" s="216"/>
      <c r="S171" s="216"/>
      <c r="T171" s="216"/>
      <c r="U171" s="216"/>
      <c r="V171" s="216"/>
      <c r="W171" s="216"/>
      <c r="X171" s="216"/>
      <c r="Y171" s="216"/>
      <c r="Z171" s="216"/>
      <c r="AA171" s="216"/>
      <c r="AB171" s="216"/>
      <c r="AC171" s="216"/>
      <c r="AD171" s="216"/>
      <c r="AE171" s="216"/>
      <c r="AF171" s="216"/>
      <c r="AG171" s="216"/>
      <c r="AH171" s="217"/>
    </row>
    <row r="172" spans="2:34" ht="20.25" customHeight="1" x14ac:dyDescent="0.35">
      <c r="C172" s="216"/>
      <c r="D172" s="216"/>
      <c r="E172" s="216"/>
      <c r="F172" s="216"/>
      <c r="G172" s="216"/>
      <c r="H172" s="216"/>
      <c r="I172" s="216"/>
      <c r="J172" s="216"/>
      <c r="K172" s="216"/>
      <c r="L172" s="216"/>
      <c r="M172" s="216"/>
      <c r="N172" s="216"/>
      <c r="O172" s="216"/>
      <c r="P172" s="216"/>
      <c r="Q172" s="216"/>
      <c r="R172" s="216"/>
      <c r="S172" s="216"/>
      <c r="T172" s="216"/>
      <c r="U172" s="216"/>
      <c r="V172" s="216"/>
      <c r="W172" s="216"/>
      <c r="X172" s="216"/>
      <c r="Y172" s="216"/>
      <c r="Z172" s="216"/>
      <c r="AA172" s="216"/>
      <c r="AB172" s="216"/>
      <c r="AC172" s="216"/>
      <c r="AD172" s="216"/>
      <c r="AE172" s="216"/>
      <c r="AF172" s="216"/>
      <c r="AG172" s="216"/>
      <c r="AH172" s="217"/>
    </row>
    <row r="173" spans="2:34" ht="20.25" customHeight="1" x14ac:dyDescent="0.35">
      <c r="C173" s="216"/>
      <c r="D173" s="216"/>
      <c r="E173" s="216"/>
      <c r="F173" s="216"/>
      <c r="G173" s="216"/>
      <c r="H173" s="216"/>
      <c r="I173" s="216"/>
      <c r="J173" s="216"/>
      <c r="K173" s="216"/>
      <c r="L173" s="216"/>
      <c r="M173" s="216"/>
      <c r="N173" s="216"/>
      <c r="O173" s="216"/>
      <c r="P173" s="216"/>
      <c r="Q173" s="216"/>
      <c r="R173" s="216"/>
      <c r="S173" s="216"/>
      <c r="T173" s="216"/>
      <c r="U173" s="216"/>
      <c r="V173" s="216"/>
      <c r="W173" s="216"/>
      <c r="X173" s="216"/>
      <c r="Y173" s="216"/>
      <c r="Z173" s="216"/>
      <c r="AA173" s="216"/>
      <c r="AB173" s="216"/>
      <c r="AC173" s="216"/>
      <c r="AD173" s="216"/>
      <c r="AE173" s="216"/>
      <c r="AF173" s="216"/>
      <c r="AG173" s="216"/>
      <c r="AH173" s="217"/>
    </row>
    <row r="174" spans="2:34" x14ac:dyDescent="0.35">
      <c r="C174" s="210"/>
      <c r="D174" s="210"/>
      <c r="E174" s="210"/>
      <c r="F174" s="210"/>
      <c r="G174" s="210"/>
      <c r="H174" s="210"/>
      <c r="I174" s="210"/>
      <c r="J174" s="210"/>
      <c r="K174" s="210"/>
      <c r="L174" s="210"/>
      <c r="M174" s="210"/>
      <c r="N174" s="210"/>
      <c r="O174" s="210"/>
      <c r="P174" s="210"/>
      <c r="Q174" s="210"/>
      <c r="R174" s="210"/>
      <c r="S174" s="210"/>
      <c r="T174" s="210"/>
      <c r="U174" s="210"/>
      <c r="V174" s="210"/>
      <c r="W174" s="210"/>
      <c r="X174" s="210"/>
      <c r="Y174" s="210"/>
      <c r="Z174" s="210"/>
      <c r="AA174" s="210"/>
      <c r="AB174" s="210"/>
      <c r="AC174" s="210"/>
      <c r="AD174" s="210"/>
      <c r="AE174" s="210"/>
      <c r="AF174" s="210"/>
      <c r="AG174" s="210"/>
    </row>
  </sheetData>
  <mergeCells count="93">
    <mergeCell ref="N100:W100"/>
    <mergeCell ref="Y100:AH100"/>
    <mergeCell ref="G114:AH114"/>
    <mergeCell ref="G116:AH116"/>
    <mergeCell ref="N117:W117"/>
    <mergeCell ref="Y117:AH117"/>
    <mergeCell ref="AB87:AH88"/>
    <mergeCell ref="AB89:AH90"/>
    <mergeCell ref="AB91:AH92"/>
    <mergeCell ref="G93:AA94"/>
    <mergeCell ref="AB93:AH94"/>
    <mergeCell ref="G99:AH99"/>
    <mergeCell ref="AB80:AH81"/>
    <mergeCell ref="G82:AA83"/>
    <mergeCell ref="AB82:AH83"/>
    <mergeCell ref="G84:G85"/>
    <mergeCell ref="H84:AA85"/>
    <mergeCell ref="AB84:AH85"/>
    <mergeCell ref="G73:AA74"/>
    <mergeCell ref="AB73:AH74"/>
    <mergeCell ref="AB75:AH75"/>
    <mergeCell ref="AB76:AH76"/>
    <mergeCell ref="AB77:AH77"/>
    <mergeCell ref="AB78:AH79"/>
    <mergeCell ref="G64:G65"/>
    <mergeCell ref="H64:AA65"/>
    <mergeCell ref="AB64:AH65"/>
    <mergeCell ref="AB66:AH67"/>
    <mergeCell ref="AB68:AH70"/>
    <mergeCell ref="AB71:AH72"/>
    <mergeCell ref="AB58:AH58"/>
    <mergeCell ref="AB59:AH59"/>
    <mergeCell ref="AB60:AH60"/>
    <mergeCell ref="AB61:AH61"/>
    <mergeCell ref="G62:AA63"/>
    <mergeCell ref="AB62:AH63"/>
    <mergeCell ref="C51:F51"/>
    <mergeCell ref="G51:AA52"/>
    <mergeCell ref="AB51:AH52"/>
    <mergeCell ref="AB53:AH54"/>
    <mergeCell ref="AB55:AH56"/>
    <mergeCell ref="AB57:AH57"/>
    <mergeCell ref="AB46:AH46"/>
    <mergeCell ref="AB47:AH49"/>
    <mergeCell ref="C48:F48"/>
    <mergeCell ref="C49:F49"/>
    <mergeCell ref="C50:F50"/>
    <mergeCell ref="AB50:AH50"/>
    <mergeCell ref="B39:C40"/>
    <mergeCell ref="F39:AH40"/>
    <mergeCell ref="B41:C42"/>
    <mergeCell ref="F41:AH42"/>
    <mergeCell ref="B43:C45"/>
    <mergeCell ref="F43:AH45"/>
    <mergeCell ref="B33:C34"/>
    <mergeCell ref="F33:AH34"/>
    <mergeCell ref="B35:C36"/>
    <mergeCell ref="F35:AH36"/>
    <mergeCell ref="B37:C38"/>
    <mergeCell ref="F37:AH38"/>
    <mergeCell ref="B28:C28"/>
    <mergeCell ref="F28:AG28"/>
    <mergeCell ref="B29:C30"/>
    <mergeCell ref="F29:AH30"/>
    <mergeCell ref="B31:C32"/>
    <mergeCell ref="F31:AH32"/>
    <mergeCell ref="F20:AH20"/>
    <mergeCell ref="B21:C22"/>
    <mergeCell ref="F21:AH22"/>
    <mergeCell ref="B23:C24"/>
    <mergeCell ref="F23:AH24"/>
    <mergeCell ref="F25:AG27"/>
    <mergeCell ref="AA10:AB10"/>
    <mergeCell ref="B13:C15"/>
    <mergeCell ref="F13:AH15"/>
    <mergeCell ref="B16:C17"/>
    <mergeCell ref="F16:AG17"/>
    <mergeCell ref="B18:C19"/>
    <mergeCell ref="F18:AH19"/>
    <mergeCell ref="V7:X8"/>
    <mergeCell ref="Y7:Z8"/>
    <mergeCell ref="AB7:AD8"/>
    <mergeCell ref="AE7:AG8"/>
    <mergeCell ref="V9:W9"/>
    <mergeCell ref="Y9:Z9"/>
    <mergeCell ref="AC9:AD9"/>
    <mergeCell ref="AF9:AG9"/>
    <mergeCell ref="D3:T3"/>
    <mergeCell ref="U3:AH3"/>
    <mergeCell ref="D4:T4"/>
    <mergeCell ref="D5:T5"/>
    <mergeCell ref="U5:AH5"/>
    <mergeCell ref="U6:AH6"/>
  </mergeCells>
  <printOptions horizontalCentered="1" verticalCentered="1"/>
  <pageMargins left="0.39370078740157483" right="0.39370078740157483" top="0" bottom="0" header="0.15748031496062992" footer="0.19685039370078741"/>
  <pageSetup paperSize="9" scale="4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2019</vt:lpstr>
      <vt:lpstr>2020</vt:lpstr>
      <vt:lpstr>2021</vt:lpstr>
      <vt:lpstr>2022</vt:lpstr>
      <vt:lpstr>2023</vt:lpstr>
      <vt:lpstr>'2019'!Print_Area</vt:lpstr>
      <vt:lpstr>'2020'!Print_Area</vt:lpstr>
      <vt:lpstr>'2021'!Print_Area</vt:lpstr>
      <vt:lpstr>'2022'!Print_Area</vt:lpstr>
      <vt:lpstr>'2023'!Print_Area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Sukamto Koesnoe</dc:creator>
  <cp:lastModifiedBy>Sukamto Koesnoe</cp:lastModifiedBy>
  <dcterms:created xsi:type="dcterms:W3CDTF">2024-03-01T06:55:26Z</dcterms:created>
  <dcterms:modified xsi:type="dcterms:W3CDTF">2024-03-01T09:05:35Z</dcterms:modified>
</cp:coreProperties>
</file>