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Heryanto\P2KB\"/>
    </mc:Choice>
  </mc:AlternateContent>
  <xr:revisionPtr revIDLastSave="0" documentId="8_{1D21F5C2-E167-4A7A-ABEC-C919BEA307FC}" xr6:coauthVersionLast="45" xr6:coauthVersionMax="45" xr10:uidLastSave="{00000000-0000-0000-0000-000000000000}"/>
  <bookViews>
    <workbookView xWindow="-110" yWindow="-110" windowWidth="19420" windowHeight="10300" activeTab="4" xr2:uid="{258317FA-1B47-4311-B030-4E0ADF656FB4}"/>
  </bookViews>
  <sheets>
    <sheet name="2018" sheetId="1" r:id="rId1"/>
    <sheet name="2019" sheetId="2" r:id="rId2"/>
    <sheet name="2020" sheetId="3" r:id="rId3"/>
    <sheet name="2021" sheetId="4" r:id="rId4"/>
    <sheet name="Form P2KB 03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D10" i="5"/>
  <c r="AC10" i="5"/>
  <c r="W10" i="5"/>
  <c r="V10" i="5"/>
  <c r="AB79" i="4"/>
  <c r="AB77" i="4"/>
  <c r="AB80" i="4" s="1"/>
  <c r="AB73" i="4"/>
  <c r="AB72" i="4"/>
  <c r="AB71" i="4"/>
  <c r="AB70" i="4"/>
  <c r="AB75" i="4" s="1"/>
  <c r="AB69" i="4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D10" i="4"/>
  <c r="AC10" i="4"/>
  <c r="W10" i="4"/>
  <c r="V10" i="4"/>
  <c r="AB79" i="3"/>
  <c r="AB77" i="3"/>
  <c r="AB80" i="3" s="1"/>
  <c r="AB73" i="3"/>
  <c r="AB72" i="3"/>
  <c r="AB71" i="3"/>
  <c r="AB70" i="3"/>
  <c r="AB75" i="3" s="1"/>
  <c r="AB69" i="3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D10" i="3"/>
  <c r="AC10" i="3"/>
  <c r="W10" i="3"/>
  <c r="V10" i="3"/>
  <c r="AB79" i="2"/>
  <c r="AB77" i="2"/>
  <c r="AB80" i="2" s="1"/>
  <c r="AB73" i="2"/>
  <c r="AB72" i="2"/>
  <c r="AB71" i="2"/>
  <c r="AB70" i="2"/>
  <c r="AB69" i="2"/>
  <c r="AB75" i="2" s="1"/>
  <c r="AB66" i="2"/>
  <c r="AB65" i="2"/>
  <c r="AB64" i="2"/>
  <c r="AB62" i="2"/>
  <c r="AB67" i="2" s="1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D10" i="2"/>
  <c r="AC10" i="2"/>
  <c r="W10" i="2"/>
  <c r="V10" i="2"/>
  <c r="AB79" i="1"/>
  <c r="AB77" i="1"/>
  <c r="AB80" i="1" s="1"/>
  <c r="AB73" i="1"/>
  <c r="AB72" i="1"/>
  <c r="AB71" i="1"/>
  <c r="AB70" i="1"/>
  <c r="AB69" i="1"/>
  <c r="AB75" i="1" s="1"/>
  <c r="AB66" i="1"/>
  <c r="AB65" i="1"/>
  <c r="AB64" i="1"/>
  <c r="AB62" i="1"/>
  <c r="AB67" i="1" s="1"/>
  <c r="AB59" i="1"/>
  <c r="AB60" i="1" s="1"/>
  <c r="AB57" i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5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D10" i="1"/>
  <c r="AC10" i="1"/>
  <c r="W10" i="1"/>
  <c r="V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489AFFD-DBAC-42CF-B73A-FED4B8D3711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AFA567A-0041-42F4-904D-E8A9EC4ACF4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A24558A-C6C9-40B2-901C-C86174A517D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666CF50-F550-467D-92D2-E0586047077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F24F428-BBBF-49DA-A526-40A8C0C3D9B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<sst xmlns="http://schemas.openxmlformats.org/spreadsheetml/2006/main" count="555" uniqueCount="92">
  <si>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</si>
  <si>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</si>
  <si>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</si>
  <si>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</si>
  <si>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</si>
  <si>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</si>
  <si>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</si>
  <si>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</si>
  <si>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</si>
  <si>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</si>
  <si>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</si>
  <si>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</si>
  <si>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</si>
  <si>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</si>
  <si>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</si>
  <si>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</si>
  <si>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</si>
  <si>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</si>
  <si>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</si>
  <si>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</si>
  <si>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</si>
  <si>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</si>
  <si>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</si>
  <si>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</si>
  <si>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</si>
  <si>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</si>
  <si>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</si>
  <si>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</si>
  <si>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</si>
  <si>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</si>
  <si>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</si>
  <si>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</si>
  <si>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</si>
  <si>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</si>
  <si>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</si>
  <si>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</si>
  <si>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</si>
  <si>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</si>
  <si>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</si>
  <si>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</si>
  <si>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</si>
  <si>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</si>
  <si>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</si>
  <si>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</si>
  <si>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</si>
  <si>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</si>
  <si>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</si>
  <si>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</si>
  <si>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</si>
  <si>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</si>
  <si>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</si>
  <si>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</si>
  <si>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</si>
  <si>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</si>
  <si>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</si>
  <si>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</si>
  <si>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</si>
  <si>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</si>
  <si>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</si>
  <si>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</si>
  <si>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</si>
  <si>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</si>
  <si>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</si>
  <si>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</si>
  <si>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</si>
  <si>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</si>
  <si>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</si>
  <si>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</si>
  <si>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</si>
  <si>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</si>
  <si>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</si>
  <si>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</si>
  <si>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</si>
  <si>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</si>
  <si>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</si>
  <si>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2018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</si>
  <si>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</si>
  <si>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</si>
  <si>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</si>
  <si>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</si>
  <si>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</si>
  <si>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</si>
  <si>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</si>
  <si>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</si>
  <si>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</si>
  <si>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 xml:space="preserve">  </t>
  </si>
  <si>
    <t>2)</t>
  </si>
  <si>
    <t>ARSIP KOMISI P2KB IPD CABANG</t>
  </si>
  <si>
    <t>Depok,                                       2019</t>
  </si>
  <si>
    <t>Depok,                                       2020</t>
  </si>
  <si>
    <t>Depok,                                       2021</t>
  </si>
  <si>
    <t>Depok,                        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</si>
</sst>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9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4" fillId="2" borderId="12" xfId="1" applyFont="1" applyFill="1" applyBorder="1"/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/>
    <xf numFmtId="0" fontId="16" fillId="2" borderId="10" xfId="1" applyFont="1" applyFill="1" applyBorder="1" applyAlignment="1">
      <alignment horizontal="center" vertical="center"/>
    </xf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5" xfId="1" applyFont="1" applyFill="1" applyBorder="1" applyAlignment="1">
      <alignment horizont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0" xfId="1" applyFill="1"/>
    <xf numFmtId="0" fontId="3" fillId="6" borderId="3" xfId="1" applyFill="1" applyBorder="1"/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20" xfId="1" applyFill="1" applyBorder="1" applyAlignment="1">
      <alignment horizontal="center" vertical="center"/>
    </xf>
    <xf numFmtId="0" fontId="3" fillId="6" borderId="21" xfId="1" applyFill="1" applyBorder="1" applyAlignment="1">
      <alignment horizontal="center" vertical="center"/>
    </xf>
    <xf numFmtId="0" fontId="3" fillId="6" borderId="21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22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9" xfId="1" applyFill="1" applyBorder="1"/>
    <xf numFmtId="0" fontId="3" fillId="5" borderId="3" xfId="1" applyFill="1" applyBorder="1"/>
    <xf numFmtId="0" fontId="3" fillId="4" borderId="20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/>
    </xf>
    <xf numFmtId="0" fontId="3" fillId="6" borderId="25" xfId="1" applyFill="1" applyBorder="1" applyAlignment="1">
      <alignment horizont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5" borderId="7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164" fontId="20" fillId="6" borderId="26" xfId="1" applyNumberFormat="1" applyFont="1" applyFill="1" applyBorder="1" applyAlignment="1">
      <alignment horizontal="left" vertical="center"/>
    </xf>
    <xf numFmtId="15" fontId="20" fillId="6" borderId="3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22" xfId="1" applyFill="1" applyBorder="1" applyAlignment="1">
      <alignment horizontal="center" vertical="center"/>
    </xf>
    <xf numFmtId="0" fontId="3" fillId="5" borderId="6" xfId="1" applyFill="1" applyBorder="1"/>
    <xf numFmtId="0" fontId="3" fillId="7" borderId="27" xfId="1" applyFill="1" applyBorder="1" applyAlignment="1">
      <alignment horizontal="center"/>
    </xf>
    <xf numFmtId="0" fontId="3" fillId="7" borderId="26" xfId="1" applyFill="1" applyBorder="1" applyAlignment="1">
      <alignment horizontal="center"/>
    </xf>
    <xf numFmtId="0" fontId="3" fillId="7" borderId="28" xfId="1" applyFill="1" applyBorder="1" applyAlignment="1">
      <alignment horizontal="center"/>
    </xf>
    <xf numFmtId="0" fontId="22" fillId="7" borderId="27" xfId="1" applyFont="1" applyFill="1" applyBorder="1" applyAlignment="1">
      <alignment horizontal="center" vertical="center" wrapText="1"/>
    </xf>
    <xf numFmtId="0" fontId="22" fillId="7" borderId="26" xfId="1" applyFont="1" applyFill="1" applyBorder="1" applyAlignment="1">
      <alignment horizontal="center" vertical="center" wrapText="1"/>
    </xf>
    <xf numFmtId="0" fontId="22" fillId="7" borderId="28" xfId="1" applyFont="1" applyFill="1" applyBorder="1" applyAlignment="1">
      <alignment horizontal="center" vertical="center" wrapText="1"/>
    </xf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9" xfId="1" applyFill="1" applyBorder="1"/>
    <xf numFmtId="0" fontId="3" fillId="9" borderId="0" xfId="1" applyFill="1"/>
    <xf numFmtId="0" fontId="23" fillId="9" borderId="0" xfId="1" applyFont="1" applyFill="1"/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24" fillId="8" borderId="4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5" fillId="2" borderId="20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24" fillId="8" borderId="4" xfId="1" applyFont="1" applyFill="1" applyBorder="1"/>
    <xf numFmtId="0" fontId="25" fillId="2" borderId="22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5" fillId="8" borderId="4" xfId="1" applyFont="1" applyFill="1" applyBorder="1"/>
    <xf numFmtId="0" fontId="26" fillId="8" borderId="0" xfId="1" applyFont="1" applyFill="1" applyAlignment="1">
      <alignment horizontal="left" vertical="center"/>
    </xf>
    <xf numFmtId="0" fontId="25" fillId="2" borderId="29" xfId="1" applyFont="1" applyFill="1" applyBorder="1" applyAlignment="1">
      <alignment horizontal="center" vertical="center"/>
    </xf>
    <xf numFmtId="0" fontId="25" fillId="9" borderId="27" xfId="1" applyFont="1" applyFill="1" applyBorder="1" applyAlignment="1">
      <alignment horizontal="left" vertical="center"/>
    </xf>
    <xf numFmtId="0" fontId="25" fillId="9" borderId="26" xfId="1" applyFont="1" applyFill="1" applyBorder="1" applyAlignment="1">
      <alignment horizontal="left" vertical="center"/>
    </xf>
    <xf numFmtId="0" fontId="23" fillId="9" borderId="26" xfId="1" applyFont="1" applyFill="1" applyBorder="1" applyAlignment="1">
      <alignment horizontal="left" vertical="center"/>
    </xf>
    <xf numFmtId="0" fontId="3" fillId="9" borderId="26" xfId="1" applyFill="1" applyBorder="1"/>
    <xf numFmtId="0" fontId="3" fillId="9" borderId="28" xfId="1" applyFill="1" applyBorder="1"/>
    <xf numFmtId="0" fontId="3" fillId="5" borderId="27" xfId="1" applyFill="1" applyBorder="1" applyAlignment="1">
      <alignment horizontal="center" vertical="center"/>
    </xf>
    <xf numFmtId="0" fontId="3" fillId="5" borderId="26" xfId="1" applyFill="1" applyBorder="1" applyAlignment="1">
      <alignment horizontal="center" vertical="center"/>
    </xf>
    <xf numFmtId="0" fontId="3" fillId="5" borderId="28" xfId="1" applyFill="1" applyBorder="1" applyAlignment="1">
      <alignment horizontal="center" vertical="center"/>
    </xf>
    <xf numFmtId="0" fontId="27" fillId="2" borderId="29" xfId="1" applyFont="1" applyFill="1" applyBorder="1" applyAlignment="1">
      <alignment horizontal="center" vertical="center"/>
    </xf>
    <xf numFmtId="0" fontId="28" fillId="9" borderId="26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7" xfId="1" applyFont="1" applyFill="1" applyBorder="1" applyAlignment="1">
      <alignment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9" fillId="2" borderId="22" xfId="1" applyFont="1" applyFill="1" applyBorder="1" applyAlignment="1">
      <alignment horizontal="center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6" xfId="1" applyFont="1" applyFill="1" applyBorder="1"/>
    <xf numFmtId="0" fontId="27" fillId="9" borderId="28" xfId="1" applyFont="1" applyFill="1" applyBorder="1"/>
    <xf numFmtId="0" fontId="4" fillId="8" borderId="4" xfId="1" applyFont="1" applyFill="1" applyBorder="1"/>
    <xf numFmtId="0" fontId="30" fillId="5" borderId="27" xfId="1" applyFont="1" applyFill="1" applyBorder="1" applyAlignment="1">
      <alignment horizontal="center" vertical="center"/>
    </xf>
    <xf numFmtId="0" fontId="30" fillId="5" borderId="26" xfId="1" applyFont="1" applyFill="1" applyBorder="1" applyAlignment="1">
      <alignment horizontal="center" vertical="center"/>
    </xf>
    <xf numFmtId="0" fontId="30" fillId="5" borderId="28" xfId="1" applyFont="1" applyFill="1" applyBorder="1" applyAlignment="1">
      <alignment horizontal="center" vertical="center"/>
    </xf>
    <xf numFmtId="0" fontId="4" fillId="8" borderId="7" xfId="1" applyFont="1" applyFill="1" applyBorder="1"/>
    <xf numFmtId="0" fontId="4" fillId="8" borderId="8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1" fontId="3" fillId="5" borderId="27" xfId="1" applyNumberFormat="1" applyFill="1" applyBorder="1" applyAlignment="1">
      <alignment horizontal="center" vertical="center"/>
    </xf>
    <xf numFmtId="0" fontId="25" fillId="2" borderId="22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1" fontId="32" fillId="5" borderId="27" xfId="1" applyNumberFormat="1" applyFont="1" applyFill="1" applyBorder="1" applyAlignment="1">
      <alignment horizontal="center" vertical="center"/>
    </xf>
    <xf numFmtId="0" fontId="32" fillId="5" borderId="26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6" xfId="1" applyFont="1" applyFill="1" applyBorder="1" applyAlignment="1">
      <alignment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9" fillId="9" borderId="27" xfId="1" applyFont="1" applyFill="1" applyBorder="1" applyAlignment="1">
      <alignment horizontal="left" vertical="center"/>
    </xf>
    <xf numFmtId="0" fontId="29" fillId="9" borderId="26" xfId="1" applyFont="1" applyFill="1" applyBorder="1" applyAlignment="1">
      <alignment horizontal="left" vertical="center"/>
    </xf>
    <xf numFmtId="0" fontId="29" fillId="9" borderId="28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5" fillId="9" borderId="27" xfId="1" applyFont="1" applyFill="1" applyBorder="1" applyAlignment="1">
      <alignment horizontal="left" vertical="center"/>
    </xf>
    <xf numFmtId="0" fontId="25" fillId="9" borderId="26" xfId="1" applyFont="1" applyFill="1" applyBorder="1" applyAlignment="1">
      <alignment horizontal="left" vertical="center"/>
    </xf>
    <xf numFmtId="0" fontId="25" fillId="9" borderId="28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</cellXfs>
  <cellStyles count="2">
    <cellStyle name="Normal" xfId="0" builtinId="0"/>
    <cellStyle name="Normal 3" xfId="1" xr:uid="{E894BCCA-8960-4AF3-8143-506881D7E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A5A4536-E729-4CF5-915D-D86F1316943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C566E23-4D8F-44E3-BE82-980D172A9EC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0A7CBA6-6E4C-4B89-AB0D-2D7A666205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60B3208-AF25-4866-AD0B-A6FCFB378D4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E3B4CAD-8103-4EA8-ADEF-90CC492AFF2D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C990574-068F-4CF7-A49C-82D5374E12C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228600</xdr:colOff>
      <xdr:row>87</xdr:row>
      <xdr:rowOff>107950</xdr:rowOff>
    </xdr:from>
    <xdr:to>
      <xdr:col>19</xdr:col>
      <xdr:colOff>233680</xdr:colOff>
      <xdr:row>90</xdr:row>
      <xdr:rowOff>165789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E5FC8F02-8248-4E58-8384-7FDBC6C7BBF3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51300" y="14001750"/>
          <a:ext cx="1452880" cy="57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1A5CD0-D596-4997-8B95-0B484CD2268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9693678-0B02-4156-8415-E5AD22DE79A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4AE1EA4-CDB9-40D8-BEA0-7772647B73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A19ABFC-EB7C-4984-B08D-BD756FB180A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65E4688-4270-4793-AC72-94F27585262C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69272E9-80C1-4B1B-81DC-FBFA6A7C855D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228600</xdr:colOff>
      <xdr:row>87</xdr:row>
      <xdr:rowOff>107950</xdr:rowOff>
    </xdr:from>
    <xdr:to>
      <xdr:col>19</xdr:col>
      <xdr:colOff>233680</xdr:colOff>
      <xdr:row>90</xdr:row>
      <xdr:rowOff>165789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2B8B82E7-CB7C-4C81-8022-21FBA8CC139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51300" y="14001750"/>
          <a:ext cx="1452880" cy="57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31C4BCE-8D61-4037-B789-31AB5DCBB1BA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030E0D2-E215-4214-B9E9-BF329D10F7B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93F9E8C-ACC2-407D-B330-40217A2ECB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88AC778-98A3-4228-9849-C414A70ECF6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FADE01C-E78B-4685-9405-06E7B5E1B33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FAC87EE-6737-4396-B2FB-DB243A282A9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228600</xdr:colOff>
      <xdr:row>87</xdr:row>
      <xdr:rowOff>107950</xdr:rowOff>
    </xdr:from>
    <xdr:to>
      <xdr:col>19</xdr:col>
      <xdr:colOff>233680</xdr:colOff>
      <xdr:row>90</xdr:row>
      <xdr:rowOff>165789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DFCD3041-FAE8-4CE6-BE62-2FD9962CC50B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51300" y="14001750"/>
          <a:ext cx="1452880" cy="57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497D0B4-5EF9-4844-B908-093BB773A11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46F0EEC-4285-4ACD-9391-577649A5D37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9DBA434-2436-43FA-B429-09EA073380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05307C0-FF66-4BC1-A053-496BCB2AA024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07CCB88-A3E5-48C6-956A-C3CD9A92538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06C03C0-CBEA-4253-B3C7-9F489526A9C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228600</xdr:colOff>
      <xdr:row>87</xdr:row>
      <xdr:rowOff>107950</xdr:rowOff>
    </xdr:from>
    <xdr:to>
      <xdr:col>19</xdr:col>
      <xdr:colOff>233680</xdr:colOff>
      <xdr:row>90</xdr:row>
      <xdr:rowOff>165789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F2525A7B-A184-4BB3-9230-C2E306E333F7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51300" y="14001750"/>
          <a:ext cx="1452880" cy="57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D368AB-456B-432F-BA5F-0DC7B449EB9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2D564BA-76C2-46A3-812C-A86B678F7E9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3258E0D-71EE-4AF7-9C38-9F381BA72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24F1596-B9A7-4894-95A7-4BCF62ED568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985B5A7-506B-4E12-934C-92B03AC85B6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1FE4307-9CAE-4DE5-BA6E-0336987B9E8D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228600</xdr:colOff>
      <xdr:row>87</xdr:row>
      <xdr:rowOff>107950</xdr:rowOff>
    </xdr:from>
    <xdr:to>
      <xdr:col>19</xdr:col>
      <xdr:colOff>233680</xdr:colOff>
      <xdr:row>90</xdr:row>
      <xdr:rowOff>165789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88BF8BC1-FD8F-4267-BB74-D21D581520D9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51300" y="14001750"/>
          <a:ext cx="1452880" cy="57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6</v>
          </cell>
          <cell r="N13">
            <v>3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0</v>
          </cell>
          <cell r="T16">
            <v>0</v>
          </cell>
          <cell r="U16">
            <v>3</v>
          </cell>
          <cell r="W16">
            <v>5</v>
          </cell>
          <cell r="Y16">
            <v>1</v>
          </cell>
          <cell r="AA16">
            <v>2</v>
          </cell>
        </row>
        <row r="18">
          <cell r="F18" t="str">
            <v>Heryanto</v>
          </cell>
        </row>
        <row r="20">
          <cell r="F20" t="str">
            <v>Jakarta</v>
          </cell>
        </row>
        <row r="22">
          <cell r="F22">
            <v>27018</v>
          </cell>
        </row>
        <row r="23">
          <cell r="F23" t="str">
            <v>Spesialis Penyakit Dalam</v>
          </cell>
        </row>
        <row r="25">
          <cell r="F25">
            <v>45280</v>
          </cell>
        </row>
        <row r="27">
          <cell r="F27" t="str">
            <v xml:space="preserve">Jl. Rajawali 1, No 15 RT 03 RW 06 Hankam, Kelapa Dua Pasir Gunung </v>
          </cell>
        </row>
        <row r="30">
          <cell r="F30" t="str">
            <v>Pasir Gunung</v>
          </cell>
        </row>
        <row r="31">
          <cell r="F31" t="str">
            <v>Kelapa Dua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43">
          <cell r="F43" t="str">
            <v>081282631709</v>
          </cell>
        </row>
        <row r="45">
          <cell r="F45" t="str">
            <v>heryantoaceng72@gmail.com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41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6</v>
          </cell>
          <cell r="N13">
            <v>3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0</v>
          </cell>
          <cell r="T16">
            <v>0</v>
          </cell>
          <cell r="U16">
            <v>3</v>
          </cell>
          <cell r="W16">
            <v>5</v>
          </cell>
          <cell r="Y16">
            <v>1</v>
          </cell>
          <cell r="AA16">
            <v>2</v>
          </cell>
        </row>
        <row r="18">
          <cell r="F18" t="str">
            <v>Heryanto</v>
          </cell>
        </row>
        <row r="20">
          <cell r="F20" t="str">
            <v>Jakarta</v>
          </cell>
        </row>
        <row r="22">
          <cell r="F22">
            <v>27018</v>
          </cell>
        </row>
        <row r="23">
          <cell r="F23" t="str">
            <v>Spesialis Penyakit Dalam</v>
          </cell>
        </row>
        <row r="25">
          <cell r="F25">
            <v>45280</v>
          </cell>
        </row>
        <row r="27">
          <cell r="F27" t="str">
            <v xml:space="preserve">Jl. Rajawali 1, No 15 RT 03 RW 06 Hankam, Kelapa Dua Pasir Gunung </v>
          </cell>
        </row>
        <row r="30">
          <cell r="F30" t="str">
            <v>Pasir Gunung</v>
          </cell>
        </row>
        <row r="31">
          <cell r="F31" t="str">
            <v>Kelapa Dua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43">
          <cell r="F43" t="str">
            <v>081282631709</v>
          </cell>
        </row>
        <row r="45">
          <cell r="F45" t="str">
            <v>heryantoaceng72@gmail.com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5">
          <cell r="H35">
            <v>11</v>
          </cell>
        </row>
        <row r="100">
          <cell r="G100">
            <v>0</v>
          </cell>
        </row>
        <row r="136">
          <cell r="G13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6</v>
          </cell>
          <cell r="N13">
            <v>3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0</v>
          </cell>
          <cell r="T16">
            <v>0</v>
          </cell>
          <cell r="U16">
            <v>3</v>
          </cell>
          <cell r="W16">
            <v>5</v>
          </cell>
          <cell r="Y16">
            <v>1</v>
          </cell>
          <cell r="AA16">
            <v>2</v>
          </cell>
        </row>
        <row r="18">
          <cell r="F18" t="str">
            <v>Heryanto</v>
          </cell>
        </row>
        <row r="20">
          <cell r="F20" t="str">
            <v>Jakarta</v>
          </cell>
        </row>
        <row r="22">
          <cell r="F22">
            <v>27018</v>
          </cell>
        </row>
        <row r="23">
          <cell r="F23" t="str">
            <v>Spesialis Penyakit Dalam</v>
          </cell>
        </row>
        <row r="25">
          <cell r="F25">
            <v>45280</v>
          </cell>
        </row>
        <row r="27">
          <cell r="F27" t="str">
            <v xml:space="preserve">Jl. Rajawali 1, No 15 RT 03 RW 06 Hankam, Kelapa Dua Pasir Gunung </v>
          </cell>
        </row>
        <row r="30">
          <cell r="F30" t="str">
            <v>Pasir Gunung</v>
          </cell>
        </row>
        <row r="31">
          <cell r="F31" t="str">
            <v>Kelapa Dua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43">
          <cell r="F43" t="str">
            <v>081282631709</v>
          </cell>
        </row>
        <row r="45">
          <cell r="F45" t="str">
            <v>heryantoaceng72@gmail.com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46">
          <cell r="H46">
            <v>71</v>
          </cell>
        </row>
        <row r="111">
          <cell r="G111">
            <v>0</v>
          </cell>
        </row>
        <row r="147">
          <cell r="G14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6</v>
          </cell>
          <cell r="N13">
            <v>3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0</v>
          </cell>
          <cell r="T16">
            <v>0</v>
          </cell>
          <cell r="U16">
            <v>3</v>
          </cell>
          <cell r="W16">
            <v>5</v>
          </cell>
          <cell r="Y16">
            <v>1</v>
          </cell>
          <cell r="AA16">
            <v>2</v>
          </cell>
        </row>
        <row r="18">
          <cell r="F18" t="str">
            <v>Heryanto</v>
          </cell>
        </row>
        <row r="20">
          <cell r="F20" t="str">
            <v>Jakarta</v>
          </cell>
        </row>
        <row r="22">
          <cell r="F22">
            <v>27018</v>
          </cell>
        </row>
        <row r="23">
          <cell r="F23" t="str">
            <v>Spesialis Penyakit Dalam</v>
          </cell>
        </row>
        <row r="25">
          <cell r="F25">
            <v>45280</v>
          </cell>
        </row>
        <row r="27">
          <cell r="F27" t="str">
            <v xml:space="preserve">Jl. Rajawali 1, No 15 RT 03 RW 06 Hankam, Kelapa Dua Pasir Gunung </v>
          </cell>
        </row>
        <row r="30">
          <cell r="F30" t="str">
            <v>Pasir Gunung</v>
          </cell>
        </row>
        <row r="31">
          <cell r="F31" t="str">
            <v>Kelapa Dua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43">
          <cell r="F43" t="str">
            <v>081282631709</v>
          </cell>
        </row>
        <row r="45">
          <cell r="F45" t="str">
            <v>heryantoaceng72@gmail.com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3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44">
          <cell r="H44">
            <v>35</v>
          </cell>
        </row>
        <row r="109">
          <cell r="G109">
            <v>0</v>
          </cell>
        </row>
        <row r="145">
          <cell r="G14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6</v>
          </cell>
          <cell r="N13">
            <v>3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0</v>
          </cell>
          <cell r="T16">
            <v>0</v>
          </cell>
          <cell r="U16">
            <v>3</v>
          </cell>
          <cell r="W16">
            <v>5</v>
          </cell>
          <cell r="Y16">
            <v>1</v>
          </cell>
          <cell r="AA16">
            <v>2</v>
          </cell>
        </row>
        <row r="18">
          <cell r="F18" t="str">
            <v>Heryanto</v>
          </cell>
        </row>
        <row r="20">
          <cell r="F20" t="str">
            <v>Jakarta</v>
          </cell>
        </row>
        <row r="22">
          <cell r="F22">
            <v>27018</v>
          </cell>
        </row>
        <row r="23">
          <cell r="F23" t="str">
            <v>Spesialis Penyakit Dalam</v>
          </cell>
        </row>
        <row r="25">
          <cell r="F25">
            <v>45280</v>
          </cell>
        </row>
        <row r="27">
          <cell r="F27" t="str">
            <v xml:space="preserve">Jl. Rajawali 1, No 15 RT 03 RW 06 Hankam, Kelapa Dua Pasir Gunung </v>
          </cell>
        </row>
        <row r="30">
          <cell r="F30" t="str">
            <v>Pasir Gunung</v>
          </cell>
        </row>
        <row r="31">
          <cell r="F31" t="str">
            <v>Kelapa Dua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16951</v>
          </cell>
        </row>
        <row r="43">
          <cell r="F43" t="str">
            <v>081282631709</v>
          </cell>
        </row>
        <row r="45">
          <cell r="F45" t="str">
            <v>heryantoaceng72@gmail.com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0</v>
          </cell>
        </row>
        <row r="245">
          <cell r="G245">
            <v>0</v>
          </cell>
        </row>
        <row r="262">
          <cell r="H262">
            <v>0</v>
          </cell>
        </row>
      </sheetData>
      <sheetData sheetId="3">
        <row r="44">
          <cell r="H44">
            <v>53</v>
          </cell>
        </row>
        <row r="109">
          <cell r="G109">
            <v>0</v>
          </cell>
        </row>
        <row r="145">
          <cell r="G14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AAF3-D828-4FBF-A799-752B6127CDE7}">
  <sheetPr>
    <tabColor theme="1"/>
  </sheetPr>
  <dimension ref="B2:AL158"/>
  <sheetViews>
    <sheetView showGridLines="0" topLeftCell="A39" zoomScale="75" zoomScaleNormal="75" workbookViewId="0">
      <selection activeCell="AM51" sqref="AM51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1</v>
      </c>
      <c r="AC7" s="37"/>
      <c r="AD7" s="38"/>
      <c r="AE7" s="36">
        <v>8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'[1]Form P2KB 01'!V10</f>
        <v>0</v>
      </c>
      <c r="W10" s="53">
        <f>'[1]Form P2KB 01'!W10</f>
        <v>1</v>
      </c>
      <c r="X10" s="54"/>
      <c r="Y10" s="53">
        <v>1</v>
      </c>
      <c r="Z10" s="55">
        <v>8</v>
      </c>
      <c r="AA10" s="56" t="s">
        <v>12</v>
      </c>
      <c r="AB10" s="57"/>
      <c r="AC10" s="53">
        <f>'[1]Form P2KB 01'!AC10</f>
        <v>1</v>
      </c>
      <c r="AD10" s="53">
        <f>'[1]Form P2KB 01'!AD10</f>
        <v>2</v>
      </c>
      <c r="AE10" s="54"/>
      <c r="AF10" s="53">
        <v>1</v>
      </c>
      <c r="AG10" s="53">
        <v>8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'[1]Form P2KB 01'!F13</f>
        <v>1</v>
      </c>
      <c r="G13" s="71">
        <f>'[1]Form P2KB 01'!G13</f>
        <v>2</v>
      </c>
      <c r="H13" s="71">
        <f>'[1]Form P2KB 01'!H13</f>
        <v>2</v>
      </c>
      <c r="I13" s="72">
        <f>'[1]Form P2KB 01'!I13</f>
        <v>3</v>
      </c>
      <c r="J13" s="73"/>
      <c r="K13" s="72">
        <f>'[1]Form P2KB 01'!K13</f>
        <v>7</v>
      </c>
      <c r="L13" s="72">
        <f>'[1]Form P2KB 01'!L13</f>
        <v>0</v>
      </c>
      <c r="M13" s="72">
        <f>'[1]Form P2KB 01'!M13</f>
        <v>6</v>
      </c>
      <c r="N13" s="72">
        <f>'[1]Form P2KB 01'!N13</f>
        <v>3</v>
      </c>
      <c r="O13" s="72">
        <f>'[1]Form P2KB 01'!O13</f>
        <v>7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'[1]Form P2KB 01'!F16</f>
        <v>1</v>
      </c>
      <c r="G16" s="71">
        <f>'[1]Form P2KB 01'!G16</f>
        <v>3</v>
      </c>
      <c r="H16" s="71">
        <f>'[1]Form P2KB 01'!H16</f>
        <v>4</v>
      </c>
      <c r="I16" s="86"/>
      <c r="J16" s="71">
        <f>'[1]Form P2KB 01'!J16</f>
        <v>2</v>
      </c>
      <c r="K16" s="71">
        <f>'[1]Form P2KB 01'!K16</f>
        <v>0</v>
      </c>
      <c r="L16" s="71">
        <f>'[1]Form P2KB 01'!L16</f>
        <v>1</v>
      </c>
      <c r="M16" s="71">
        <f>'[1]Form P2KB 01'!M16</f>
        <v>4</v>
      </c>
      <c r="N16" s="86"/>
      <c r="O16" s="71">
        <f>'[1]Form P2KB 01'!O16</f>
        <v>0</v>
      </c>
      <c r="P16" s="71">
        <f>'[1]Form P2KB 01'!P16</f>
        <v>0</v>
      </c>
      <c r="Q16" s="71">
        <f>'[1]Form P2KB 01'!Q16</f>
        <v>3</v>
      </c>
      <c r="R16" s="71">
        <f>'[1]Form P2KB 01'!R16</f>
        <v>0</v>
      </c>
      <c r="S16" s="86"/>
      <c r="T16" s="71">
        <f>'[1]Form P2KB 01'!T16</f>
        <v>0</v>
      </c>
      <c r="U16" s="87">
        <f>'[1]Form P2KB 01'!U16:V16</f>
        <v>3</v>
      </c>
      <c r="V16" s="88"/>
      <c r="W16" s="87">
        <f>'[1]Form P2KB 01'!W16:X16</f>
        <v>5</v>
      </c>
      <c r="X16" s="88"/>
      <c r="Y16" s="87">
        <f>'[1]Form P2KB 01'!Y16:Z16</f>
        <v>1</v>
      </c>
      <c r="Z16" s="88"/>
      <c r="AA16" s="87">
        <f>'[1]Form P2KB 01'!AA16:AB16</f>
        <v>2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'[1]Form P2KB 01'!F18:AG19</f>
        <v>Heryanto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'[1]Form P2KB 01'!F20:AH21</f>
        <v>Jakarta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'[1]Form P2KB 01'!F22</f>
        <v>27018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'[1]Form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'[1]Form P2KB 01'!F25:AH26</f>
        <v>45280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'[1]Form P2KB 01'!F27:AG29</f>
        <v xml:space="preserve">Jl. Rajawali 1, No 15 RT 03 RW 06 Hankam, Kelapa Dua Pasir Gunung 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'[1]Form P2KB 01'!F30:AG30</f>
        <v>Pasir Gunung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'[1]Form P2KB 01'!F31:AH32</f>
        <v>Kelapa Dua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'[1]Form P2KB 01'!F33:AH34</f>
        <v>Depok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'[1]Form P2KB 01'!F35:AH36</f>
        <v>Jawa Barat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'[1]Form P2KB 01'!F37:AH38</f>
        <v>16951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>
        <f>'[1]Form P2KB 01'!F39:AH40</f>
        <v>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'[1]Form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'[1]Form P2KB 01'!F43:AH44</f>
        <v>081282631709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'[1]Form P2KB 01'!F45:AH47</f>
        <v>heryantoaceng72@gmail.com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[1]Profesional!I39+[1]Profesional!H82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[1]Profesional!H125</f>
        <v>0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[1]Profesional!I182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[1]Profesional!G199+[1]Profesional!G229+[1]Profesional!G245+[1]Profesional!H262</f>
        <v>70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70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[1]Pembelajaran!H39</f>
        <v>41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[1]Pembelajaran!G104+[1]Pembelajaran!G140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41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'[1]Pengabdian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'[1]Pengabdian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'[1]Pengabdian Masy-Profesi'!G89</f>
        <v>0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'[1]Pengabdian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0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'[1]Publikasi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'[1]Publikasi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'[1]Publikasi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'[1]Publikasi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'[1]Publikasi '!F100+'[1]Publikasi '!F118+'[1]Publikasi '!F136+'[1]Publikasi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'[1]Pengembangan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'[1]Pengembangan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75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" top="0" bottom="0" header="0.15748031496063" footer="0.196850393700787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7816-C9E3-4485-932E-6E6F384F966A}">
  <sheetPr>
    <tabColor theme="1"/>
  </sheetPr>
  <dimension ref="B2:AL158"/>
  <sheetViews>
    <sheetView showGridLines="0" topLeftCell="A43" zoomScale="75" zoomScaleNormal="75" workbookViewId="0">
      <selection activeCell="AK53" sqref="AK5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1</v>
      </c>
      <c r="AC7" s="37"/>
      <c r="AD7" s="38"/>
      <c r="AE7" s="36">
        <v>9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'[2]Form P2KB 01'!V10</f>
        <v>0</v>
      </c>
      <c r="W10" s="53">
        <f>'[2]Form P2KB 01'!W10</f>
        <v>1</v>
      </c>
      <c r="X10" s="54"/>
      <c r="Y10" s="53">
        <v>1</v>
      </c>
      <c r="Z10" s="55">
        <v>9</v>
      </c>
      <c r="AA10" s="56" t="s">
        <v>12</v>
      </c>
      <c r="AB10" s="57"/>
      <c r="AC10" s="53">
        <f>'[2]Form P2KB 01'!AC10</f>
        <v>1</v>
      </c>
      <c r="AD10" s="53">
        <f>'[2]Form P2KB 01'!AD10</f>
        <v>2</v>
      </c>
      <c r="AE10" s="54"/>
      <c r="AF10" s="53">
        <v>1</v>
      </c>
      <c r="AG10" s="53">
        <v>9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'[2]Form P2KB 01'!F13</f>
        <v>1</v>
      </c>
      <c r="G13" s="71">
        <f>'[2]Form P2KB 01'!G13</f>
        <v>2</v>
      </c>
      <c r="H13" s="71">
        <f>'[2]Form P2KB 01'!H13</f>
        <v>2</v>
      </c>
      <c r="I13" s="72">
        <f>'[2]Form P2KB 01'!I13</f>
        <v>3</v>
      </c>
      <c r="J13" s="73"/>
      <c r="K13" s="72">
        <f>'[2]Form P2KB 01'!K13</f>
        <v>7</v>
      </c>
      <c r="L13" s="72">
        <f>'[2]Form P2KB 01'!L13</f>
        <v>0</v>
      </c>
      <c r="M13" s="72">
        <f>'[2]Form P2KB 01'!M13</f>
        <v>6</v>
      </c>
      <c r="N13" s="72">
        <f>'[2]Form P2KB 01'!N13</f>
        <v>3</v>
      </c>
      <c r="O13" s="72">
        <f>'[2]Form P2KB 01'!O13</f>
        <v>7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'[2]Form P2KB 01'!F16</f>
        <v>1</v>
      </c>
      <c r="G16" s="71">
        <f>'[2]Form P2KB 01'!G16</f>
        <v>3</v>
      </c>
      <c r="H16" s="71">
        <f>'[2]Form P2KB 01'!H16</f>
        <v>4</v>
      </c>
      <c r="I16" s="86"/>
      <c r="J16" s="71">
        <f>'[2]Form P2KB 01'!J16</f>
        <v>2</v>
      </c>
      <c r="K16" s="71">
        <f>'[2]Form P2KB 01'!K16</f>
        <v>0</v>
      </c>
      <c r="L16" s="71">
        <f>'[2]Form P2KB 01'!L16</f>
        <v>1</v>
      </c>
      <c r="M16" s="71">
        <f>'[2]Form P2KB 01'!M16</f>
        <v>4</v>
      </c>
      <c r="N16" s="86"/>
      <c r="O16" s="71">
        <f>'[2]Form P2KB 01'!O16</f>
        <v>0</v>
      </c>
      <c r="P16" s="71">
        <f>'[2]Form P2KB 01'!P16</f>
        <v>0</v>
      </c>
      <c r="Q16" s="71">
        <f>'[2]Form P2KB 01'!Q16</f>
        <v>3</v>
      </c>
      <c r="R16" s="71">
        <f>'[2]Form P2KB 01'!R16</f>
        <v>0</v>
      </c>
      <c r="S16" s="86"/>
      <c r="T16" s="71">
        <f>'[2]Form P2KB 01'!T16</f>
        <v>0</v>
      </c>
      <c r="U16" s="87">
        <f>'[2]Form P2KB 01'!U16:V16</f>
        <v>3</v>
      </c>
      <c r="V16" s="88"/>
      <c r="W16" s="87">
        <f>'[2]Form P2KB 01'!W16:X16</f>
        <v>5</v>
      </c>
      <c r="X16" s="88"/>
      <c r="Y16" s="87">
        <f>'[2]Form P2KB 01'!Y16:Z16</f>
        <v>1</v>
      </c>
      <c r="Z16" s="88"/>
      <c r="AA16" s="87">
        <f>'[2]Form P2KB 01'!AA16:AB16</f>
        <v>2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'[2]Form P2KB 01'!F18:AG19</f>
        <v>Heryanto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'[2]Form P2KB 01'!F20:AH21</f>
        <v>Jakarta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'[2]Form P2KB 01'!F22</f>
        <v>27018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'[2]Form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'[2]Form P2KB 01'!F25:AH26</f>
        <v>45280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'[2]Form P2KB 01'!F27:AG29</f>
        <v xml:space="preserve">Jl. Rajawali 1, No 15 RT 03 RW 06 Hankam, Kelapa Dua Pasir Gunung 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'[2]Form P2KB 01'!F30:AG30</f>
        <v>Pasir Gunung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'[2]Form P2KB 01'!F31:AH32</f>
        <v>Kelapa Dua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'[2]Form P2KB 01'!F33:AH34</f>
        <v>Depok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'[2]Form P2KB 01'!F35:AH36</f>
        <v>Jawa Barat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'[2]Form P2KB 01'!F37:AH38</f>
        <v>16951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>
        <f>'[2]Form P2KB 01'!F39:AH40</f>
        <v>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'[2]Form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'[2]Form P2KB 01'!F43:AH44</f>
        <v>081282631709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'[2]Form P2KB 01'!F45:AH47</f>
        <v>heryantoaceng72@gmail.com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[2]Profesional!I39+[2]Profesional!H82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[2]Profesional!H125</f>
        <v>2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[2]Profesional!I182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[2]Profesional!G199+[2]Profesional!G229+[2]Profesional!G245+[2]Profesional!H262</f>
        <v>90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92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[2]Pembelajaran!H35</f>
        <v>11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[2]Pembelajaran!G100+[2]Pembelajaran!G136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11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'[2]Pengabdian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'[2]Pengabdian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'[2]Pengabdian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'[2]Pengabdian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'[2]Publikasi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'[2]Publikasi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'[2]Publikasi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'[2]Publikasi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'[2]Publikasi '!F100+'[2]Publikasi '!F118+'[2]Publikasi '!F136+'[2]Publikasi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'[2]Pengembangan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'[2]Pengembangan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88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" top="0" bottom="0" header="0.15748031496063" footer="0.196850393700787"/>
  <pageSetup paperSize="9" scale="6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5AA0-1E8A-42FB-8085-B3784A3DFAC4}">
  <sheetPr>
    <tabColor theme="1"/>
  </sheetPr>
  <dimension ref="B2:AL158"/>
  <sheetViews>
    <sheetView showGridLines="0" topLeftCell="A48" zoomScale="75" zoomScaleNormal="75" workbookViewId="0">
      <selection activeCell="AJ64" sqref="AJ64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0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'[3]Form P2KB 01'!V10</f>
        <v>0</v>
      </c>
      <c r="W10" s="53">
        <f>'[3]Form P2KB 01'!W10</f>
        <v>1</v>
      </c>
      <c r="X10" s="54"/>
      <c r="Y10" s="53">
        <v>2</v>
      </c>
      <c r="Z10" s="55">
        <v>0</v>
      </c>
      <c r="AA10" s="56" t="s">
        <v>12</v>
      </c>
      <c r="AB10" s="57"/>
      <c r="AC10" s="53">
        <f>'[3]Form P2KB 01'!AC10</f>
        <v>1</v>
      </c>
      <c r="AD10" s="53">
        <f>'[3]Form P2KB 01'!AD10</f>
        <v>2</v>
      </c>
      <c r="AE10" s="54"/>
      <c r="AF10" s="53">
        <v>2</v>
      </c>
      <c r="AG10" s="53">
        <v>0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'[3]Form P2KB 01'!F13</f>
        <v>1</v>
      </c>
      <c r="G13" s="71">
        <f>'[3]Form P2KB 01'!G13</f>
        <v>2</v>
      </c>
      <c r="H13" s="71">
        <f>'[3]Form P2KB 01'!H13</f>
        <v>2</v>
      </c>
      <c r="I13" s="72">
        <f>'[3]Form P2KB 01'!I13</f>
        <v>3</v>
      </c>
      <c r="J13" s="73"/>
      <c r="K13" s="72">
        <f>'[3]Form P2KB 01'!K13</f>
        <v>7</v>
      </c>
      <c r="L13" s="72">
        <f>'[3]Form P2KB 01'!L13</f>
        <v>0</v>
      </c>
      <c r="M13" s="72">
        <f>'[3]Form P2KB 01'!M13</f>
        <v>6</v>
      </c>
      <c r="N13" s="72">
        <f>'[3]Form P2KB 01'!N13</f>
        <v>3</v>
      </c>
      <c r="O13" s="72">
        <f>'[3]Form P2KB 01'!O13</f>
        <v>7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'[3]Form P2KB 01'!F16</f>
        <v>1</v>
      </c>
      <c r="G16" s="71">
        <f>'[3]Form P2KB 01'!G16</f>
        <v>3</v>
      </c>
      <c r="H16" s="71">
        <f>'[3]Form P2KB 01'!H16</f>
        <v>4</v>
      </c>
      <c r="I16" s="86"/>
      <c r="J16" s="71">
        <f>'[3]Form P2KB 01'!J16</f>
        <v>2</v>
      </c>
      <c r="K16" s="71">
        <f>'[3]Form P2KB 01'!K16</f>
        <v>0</v>
      </c>
      <c r="L16" s="71">
        <f>'[3]Form P2KB 01'!L16</f>
        <v>1</v>
      </c>
      <c r="M16" s="71">
        <f>'[3]Form P2KB 01'!M16</f>
        <v>4</v>
      </c>
      <c r="N16" s="86"/>
      <c r="O16" s="71">
        <f>'[3]Form P2KB 01'!O16</f>
        <v>0</v>
      </c>
      <c r="P16" s="71">
        <f>'[3]Form P2KB 01'!P16</f>
        <v>0</v>
      </c>
      <c r="Q16" s="71">
        <f>'[3]Form P2KB 01'!Q16</f>
        <v>3</v>
      </c>
      <c r="R16" s="71">
        <f>'[3]Form P2KB 01'!R16</f>
        <v>0</v>
      </c>
      <c r="S16" s="86"/>
      <c r="T16" s="71">
        <f>'[3]Form P2KB 01'!T16</f>
        <v>0</v>
      </c>
      <c r="U16" s="87">
        <f>'[3]Form P2KB 01'!U16:V16</f>
        <v>3</v>
      </c>
      <c r="V16" s="88"/>
      <c r="W16" s="87">
        <f>'[3]Form P2KB 01'!W16:X16</f>
        <v>5</v>
      </c>
      <c r="X16" s="88"/>
      <c r="Y16" s="87">
        <f>'[3]Form P2KB 01'!Y16:Z16</f>
        <v>1</v>
      </c>
      <c r="Z16" s="88"/>
      <c r="AA16" s="87">
        <f>'[3]Form P2KB 01'!AA16:AB16</f>
        <v>2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'[3]Form P2KB 01'!F18:AG19</f>
        <v>Heryanto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'[3]Form P2KB 01'!F20:AH21</f>
        <v>Jakarta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'[3]Form P2KB 01'!F22</f>
        <v>27018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'[3]Form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'[3]Form P2KB 01'!F25:AH26</f>
        <v>45280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'[3]Form P2KB 01'!F27:AG29</f>
        <v xml:space="preserve">Jl. Rajawali 1, No 15 RT 03 RW 06 Hankam, Kelapa Dua Pasir Gunung 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'[3]Form P2KB 01'!F30:AG30</f>
        <v>Pasir Gunung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'[3]Form P2KB 01'!F31:AH32</f>
        <v>Kelapa Dua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'[3]Form P2KB 01'!F33:AH34</f>
        <v>Depok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'[3]Form P2KB 01'!F35:AH36</f>
        <v>Jawa Barat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'[3]Form P2KB 01'!F37:AH38</f>
        <v>16951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>
        <f>'[3]Form P2KB 01'!F39:AH40</f>
        <v>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'[3]Form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'[3]Form P2KB 01'!F43:AH44</f>
        <v>081282631709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'[3]Form P2KB 01'!F45:AH47</f>
        <v>heryantoaceng72@gmail.com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[3]Profesional!I39+[3]Profesional!H82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[3]Profesional!H125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[3]Profesional!I182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[3]Profesional!G199+[3]Profesional!G229+[3]Profesional!G245+[3]Profesional!H262</f>
        <v>90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94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[3]Pembelajaran!H46</f>
        <v>71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[3]Pembelajaran!G111+[3]Pembelajaran!G147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71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'[3]Pengabdian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'[3]Pengabdian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'[3]Pengabdian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'[3]Pengabdian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32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'[3]Publikasi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'[3]Publikasi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'[3]Publikasi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'[3]Publikasi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'[3]Publikasi '!F100+'[3]Publikasi '!F118+'[3]Publikasi '!F136+'[3]Publikasi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'[3]Pengembangan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'[3]Pengembangan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89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" top="0" bottom="0" header="0.15748031496063" footer="0.196850393700787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AEBC-9E7D-40C5-B460-E6191C8D81A0}">
  <sheetPr>
    <tabColor theme="1"/>
  </sheetPr>
  <dimension ref="B2:AL158"/>
  <sheetViews>
    <sheetView showGridLines="0" zoomScale="75" zoomScaleNormal="75" workbookViewId="0">
      <selection activeCell="AO18" sqref="AO18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1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'[4]Form P2KB 01'!V10</f>
        <v>0</v>
      </c>
      <c r="W10" s="53">
        <f>'[4]Form P2KB 01'!W10</f>
        <v>1</v>
      </c>
      <c r="X10" s="54"/>
      <c r="Y10" s="53">
        <v>2</v>
      </c>
      <c r="Z10" s="55">
        <v>1</v>
      </c>
      <c r="AA10" s="56" t="s">
        <v>12</v>
      </c>
      <c r="AB10" s="57"/>
      <c r="AC10" s="53">
        <f>'[4]Form P2KB 01'!AC10</f>
        <v>1</v>
      </c>
      <c r="AD10" s="53">
        <f>'[4]Form P2KB 01'!AD10</f>
        <v>2</v>
      </c>
      <c r="AE10" s="54"/>
      <c r="AF10" s="53">
        <v>2</v>
      </c>
      <c r="AG10" s="53">
        <v>1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'[4]Form P2KB 01'!F13</f>
        <v>1</v>
      </c>
      <c r="G13" s="71">
        <f>'[4]Form P2KB 01'!G13</f>
        <v>2</v>
      </c>
      <c r="H13" s="71">
        <f>'[4]Form P2KB 01'!H13</f>
        <v>2</v>
      </c>
      <c r="I13" s="72">
        <f>'[4]Form P2KB 01'!I13</f>
        <v>3</v>
      </c>
      <c r="J13" s="73"/>
      <c r="K13" s="72">
        <f>'[4]Form P2KB 01'!K13</f>
        <v>7</v>
      </c>
      <c r="L13" s="72">
        <f>'[4]Form P2KB 01'!L13</f>
        <v>0</v>
      </c>
      <c r="M13" s="72">
        <f>'[4]Form P2KB 01'!M13</f>
        <v>6</v>
      </c>
      <c r="N13" s="72">
        <f>'[4]Form P2KB 01'!N13</f>
        <v>3</v>
      </c>
      <c r="O13" s="72">
        <f>'[4]Form P2KB 01'!O13</f>
        <v>7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'[4]Form P2KB 01'!F16</f>
        <v>1</v>
      </c>
      <c r="G16" s="71">
        <f>'[4]Form P2KB 01'!G16</f>
        <v>3</v>
      </c>
      <c r="H16" s="71">
        <f>'[4]Form P2KB 01'!H16</f>
        <v>4</v>
      </c>
      <c r="I16" s="86"/>
      <c r="J16" s="71">
        <f>'[4]Form P2KB 01'!J16</f>
        <v>2</v>
      </c>
      <c r="K16" s="71">
        <f>'[4]Form P2KB 01'!K16</f>
        <v>0</v>
      </c>
      <c r="L16" s="71">
        <f>'[4]Form P2KB 01'!L16</f>
        <v>1</v>
      </c>
      <c r="M16" s="71">
        <f>'[4]Form P2KB 01'!M16</f>
        <v>4</v>
      </c>
      <c r="N16" s="86"/>
      <c r="O16" s="71">
        <f>'[4]Form P2KB 01'!O16</f>
        <v>0</v>
      </c>
      <c r="P16" s="71">
        <f>'[4]Form P2KB 01'!P16</f>
        <v>0</v>
      </c>
      <c r="Q16" s="71">
        <f>'[4]Form P2KB 01'!Q16</f>
        <v>3</v>
      </c>
      <c r="R16" s="71">
        <f>'[4]Form P2KB 01'!R16</f>
        <v>0</v>
      </c>
      <c r="S16" s="86"/>
      <c r="T16" s="71">
        <f>'[4]Form P2KB 01'!T16</f>
        <v>0</v>
      </c>
      <c r="U16" s="87">
        <f>'[4]Form P2KB 01'!U16:V16</f>
        <v>3</v>
      </c>
      <c r="V16" s="88"/>
      <c r="W16" s="87">
        <f>'[4]Form P2KB 01'!W16:X16</f>
        <v>5</v>
      </c>
      <c r="X16" s="88"/>
      <c r="Y16" s="87">
        <f>'[4]Form P2KB 01'!Y16:Z16</f>
        <v>1</v>
      </c>
      <c r="Z16" s="88"/>
      <c r="AA16" s="87">
        <f>'[4]Form P2KB 01'!AA16:AB16</f>
        <v>2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'[4]Form P2KB 01'!F18:AG19</f>
        <v>Heryanto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'[4]Form P2KB 01'!F20:AH21</f>
        <v>Jakarta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'[4]Form P2KB 01'!F22</f>
        <v>27018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'[4]Form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'[4]Form P2KB 01'!F25:AH26</f>
        <v>45280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'[4]Form P2KB 01'!F27:AG29</f>
        <v xml:space="preserve">Jl. Rajawali 1, No 15 RT 03 RW 06 Hankam, Kelapa Dua Pasir Gunung 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'[4]Form P2KB 01'!F30:AG30</f>
        <v>Pasir Gunung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'[4]Form P2KB 01'!F31:AH32</f>
        <v>Kelapa Dua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'[4]Form P2KB 01'!F33:AH34</f>
        <v>Depok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'[4]Form P2KB 01'!F35:AH36</f>
        <v>Jawa Barat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'[4]Form P2KB 01'!F37:AH38</f>
        <v>16951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>
        <f>'[4]Form P2KB 01'!F39:AH40</f>
        <v>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'[4]Form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'[4]Form P2KB 01'!F43:AH44</f>
        <v>081282631709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'[4]Form P2KB 01'!F45:AH47</f>
        <v>heryantoaceng72@gmail.com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[4]Profesional!I39+[4]Profesional!H82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[4]Profesional!H125</f>
        <v>3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[4]Profesional!I182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[4]Profesional!G199+[4]Profesional!G229+[4]Profesional!G245+[4]Profesional!H262</f>
        <v>90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93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[4]Pembelajaran!H44</f>
        <v>35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[4]Pembelajaran!G109+[4]Pembelajaran!G145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35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'[4]Pengabdian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'[4]Pengabdian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'[4]Pengabdian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'[4]Pengabdian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32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'[4]Publikasi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'[4]Publikasi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'[4]Publikasi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'[4]Publikasi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'[4]Publikasi '!F100+'[4]Publikasi '!F118+'[4]Publikasi '!F136+'[4]Publikasi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'[4]Pengembangan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'[4]Pengembangan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90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" top="0" bottom="0" header="0.15748031496063" footer="0.196850393700787"/>
  <pageSetup paperSize="9" scale="6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2963-10C4-4AA5-87C3-AB89280CF7CC}">
  <sheetPr>
    <tabColor theme="1"/>
  </sheetPr>
  <dimension ref="B2:AL158"/>
  <sheetViews>
    <sheetView showGridLines="0" tabSelected="1" zoomScale="75" zoomScaleNormal="75" workbookViewId="0">
      <selection activeCell="AN13" sqref="AN1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2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'[5]Form P2KB 01'!V10</f>
        <v>0</v>
      </c>
      <c r="W10" s="53">
        <f>'[5]Form P2KB 01'!W10</f>
        <v>1</v>
      </c>
      <c r="X10" s="54"/>
      <c r="Y10" s="53">
        <v>2</v>
      </c>
      <c r="Z10" s="55">
        <v>2</v>
      </c>
      <c r="AA10" s="56" t="s">
        <v>12</v>
      </c>
      <c r="AB10" s="57"/>
      <c r="AC10" s="53">
        <f>'[5]Form P2KB 01'!AC10</f>
        <v>1</v>
      </c>
      <c r="AD10" s="53">
        <f>'[5]Form P2KB 01'!AD10</f>
        <v>2</v>
      </c>
      <c r="AE10" s="54"/>
      <c r="AF10" s="53">
        <v>2</v>
      </c>
      <c r="AG10" s="53">
        <v>2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'[5]Form P2KB 01'!F13</f>
        <v>1</v>
      </c>
      <c r="G13" s="71">
        <f>'[5]Form P2KB 01'!G13</f>
        <v>2</v>
      </c>
      <c r="H13" s="71">
        <f>'[5]Form P2KB 01'!H13</f>
        <v>2</v>
      </c>
      <c r="I13" s="72">
        <f>'[5]Form P2KB 01'!I13</f>
        <v>3</v>
      </c>
      <c r="J13" s="73"/>
      <c r="K13" s="72">
        <f>'[5]Form P2KB 01'!K13</f>
        <v>7</v>
      </c>
      <c r="L13" s="72">
        <f>'[5]Form P2KB 01'!L13</f>
        <v>0</v>
      </c>
      <c r="M13" s="72">
        <f>'[5]Form P2KB 01'!M13</f>
        <v>6</v>
      </c>
      <c r="N13" s="72">
        <f>'[5]Form P2KB 01'!N13</f>
        <v>3</v>
      </c>
      <c r="O13" s="72">
        <f>'[5]Form P2KB 01'!O13</f>
        <v>7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'[5]Form P2KB 01'!F16</f>
        <v>1</v>
      </c>
      <c r="G16" s="71">
        <f>'[5]Form P2KB 01'!G16</f>
        <v>3</v>
      </c>
      <c r="H16" s="71">
        <f>'[5]Form P2KB 01'!H16</f>
        <v>4</v>
      </c>
      <c r="I16" s="86"/>
      <c r="J16" s="71">
        <f>'[5]Form P2KB 01'!J16</f>
        <v>2</v>
      </c>
      <c r="K16" s="71">
        <f>'[5]Form P2KB 01'!K16</f>
        <v>0</v>
      </c>
      <c r="L16" s="71">
        <f>'[5]Form P2KB 01'!L16</f>
        <v>1</v>
      </c>
      <c r="M16" s="71">
        <f>'[5]Form P2KB 01'!M16</f>
        <v>4</v>
      </c>
      <c r="N16" s="86"/>
      <c r="O16" s="71">
        <f>'[5]Form P2KB 01'!O16</f>
        <v>0</v>
      </c>
      <c r="P16" s="71">
        <f>'[5]Form P2KB 01'!P16</f>
        <v>0</v>
      </c>
      <c r="Q16" s="71">
        <f>'[5]Form P2KB 01'!Q16</f>
        <v>3</v>
      </c>
      <c r="R16" s="71">
        <f>'[5]Form P2KB 01'!R16</f>
        <v>0</v>
      </c>
      <c r="S16" s="86"/>
      <c r="T16" s="71">
        <f>'[5]Form P2KB 01'!T16</f>
        <v>0</v>
      </c>
      <c r="U16" s="87">
        <f>'[5]Form P2KB 01'!U16:V16</f>
        <v>3</v>
      </c>
      <c r="V16" s="88"/>
      <c r="W16" s="87">
        <f>'[5]Form P2KB 01'!W16:X16</f>
        <v>5</v>
      </c>
      <c r="X16" s="88"/>
      <c r="Y16" s="87">
        <f>'[5]Form P2KB 01'!Y16:Z16</f>
        <v>1</v>
      </c>
      <c r="Z16" s="88"/>
      <c r="AA16" s="87">
        <f>'[5]Form P2KB 01'!AA16:AB16</f>
        <v>2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'[5]Form P2KB 01'!F18:AG19</f>
        <v>Heryanto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'[5]Form P2KB 01'!F20:AH21</f>
        <v>Jakarta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'[5]Form P2KB 01'!F22</f>
        <v>27018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'[5]Form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'[5]Form P2KB 01'!F25:AH26</f>
        <v>45280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'[5]Form P2KB 01'!F27:AG29</f>
        <v xml:space="preserve">Jl. Rajawali 1, No 15 RT 03 RW 06 Hankam, Kelapa Dua Pasir Gunung 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'[5]Form P2KB 01'!F30:AG30</f>
        <v>Pasir Gunung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'[5]Form P2KB 01'!F31:AH32</f>
        <v>Kelapa Dua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'[5]Form P2KB 01'!F33:AH34</f>
        <v>Depok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'[5]Form P2KB 01'!F35:AH36</f>
        <v>Jawa Barat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'[5]Form P2KB 01'!F37:AH38</f>
        <v>16951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>
        <f>'[5]Form P2KB 01'!F39:AH40</f>
        <v>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'[5]Form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'[5]Form P2KB 01'!F43:AH44</f>
        <v>081282631709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'[5]Form P2KB 01'!F45:AH47</f>
        <v>heryantoaceng72@gmail.com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[5]Profesional!I39+[5]Profesional!H82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[5]Profesional!H125</f>
        <v>2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[5]Profesional!I182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[5]Profesional!G199+[5]Profesional!G229+[5]Profesional!G245+[5]Profesional!H262</f>
        <v>30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32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[5]Pembelajaran!H44</f>
        <v>53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[5]Pembelajaran!G109+[5]Pembelajaran!G145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53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'[5]Pengabdian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'[5]Pengabdian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'[5]Pengabdian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'[5]Pengabdian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32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'[5]Publikasi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'[5]Publikasi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'[5]Publikasi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'[5]Publikasi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'[5]Publikasi '!F100+'[5]Publikasi '!F118+'[5]Publikasi '!F136+'[5]Publikasi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'[5]Pengembangan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'[5]Pengembangan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91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" top="0" bottom="0" header="0.15748031496063" footer="0.196850393700787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Form P2KB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2023-06-08T03:01:04Z</dcterms:created>
  <dcterms:modified xsi:type="dcterms:W3CDTF">2023-06-08T03:03:50Z</dcterms:modified>
</cp:coreProperties>
</file>